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usiness Development\FiCEP\"/>
    </mc:Choice>
  </mc:AlternateContent>
  <bookViews>
    <workbookView xWindow="0" yWindow="0" windowWidth="24000" windowHeight="9735" tabRatio="689" activeTab="5"/>
  </bookViews>
  <sheets>
    <sheet name="Agreement" sheetId="3" r:id="rId1"/>
    <sheet name="Current Cash Flow" sheetId="1" r:id="rId2"/>
    <sheet name="Weekly Schedule" sheetId="8" r:id="rId3"/>
    <sheet name="Debt Listing" sheetId="4" r:id="rId4"/>
    <sheet name="Notes" sheetId="7" r:id="rId5"/>
    <sheet name="Goals Follow-Up" sheetId="6" r:id="rId6"/>
  </sheets>
  <definedNames>
    <definedName name="_xlnm.Print_Area" localSheetId="1">'Current Cash Flow'!$B$1:$S$49</definedName>
  </definedNames>
  <calcPr calcId="152511"/>
</workbook>
</file>

<file path=xl/calcChain.xml><?xml version="1.0" encoding="utf-8"?>
<calcChain xmlns="http://schemas.openxmlformats.org/spreadsheetml/2006/main">
  <c r="I46" i="1" l="1"/>
  <c r="A7" i="4"/>
  <c r="C7" i="4"/>
  <c r="D7" i="4"/>
  <c r="A8" i="4"/>
  <c r="C8" i="4"/>
  <c r="D8" i="4"/>
  <c r="A9" i="4"/>
  <c r="C9" i="4"/>
  <c r="D9" i="4"/>
  <c r="G9" i="4" s="1"/>
  <c r="A10" i="4"/>
  <c r="C10" i="4"/>
  <c r="G10" i="4" s="1"/>
  <c r="D10" i="4"/>
  <c r="A11" i="4"/>
  <c r="C11" i="4"/>
  <c r="D11" i="4"/>
  <c r="A12" i="4"/>
  <c r="C12" i="4"/>
  <c r="D12" i="4"/>
  <c r="G12" i="4" s="1"/>
  <c r="A13" i="4"/>
  <c r="C13" i="4"/>
  <c r="D13" i="4"/>
  <c r="G13" i="4" s="1"/>
  <c r="A14" i="4"/>
  <c r="C14" i="4"/>
  <c r="D14" i="4"/>
  <c r="G14" i="4" s="1"/>
  <c r="A15" i="4"/>
  <c r="C15" i="4"/>
  <c r="D15" i="4"/>
  <c r="A16" i="4"/>
  <c r="C16" i="4"/>
  <c r="D16" i="4"/>
  <c r="A17" i="4"/>
  <c r="C17" i="4"/>
  <c r="D17" i="4"/>
  <c r="G17" i="4" s="1"/>
  <c r="A18" i="4"/>
  <c r="C18" i="4"/>
  <c r="D18" i="4"/>
  <c r="G18" i="4" s="1"/>
  <c r="A19" i="4"/>
  <c r="C19" i="4"/>
  <c r="D19" i="4"/>
  <c r="A20" i="4"/>
  <c r="C20" i="4"/>
  <c r="D20" i="4"/>
  <c r="A21" i="4"/>
  <c r="C21" i="4"/>
  <c r="D21" i="4"/>
  <c r="E22" i="4"/>
  <c r="A10" i="8"/>
  <c r="C10" i="8"/>
  <c r="A11" i="8"/>
  <c r="C11" i="8"/>
  <c r="A12" i="8"/>
  <c r="C12" i="8"/>
  <c r="A13" i="8"/>
  <c r="C13" i="8"/>
  <c r="A14" i="8"/>
  <c r="C14" i="8"/>
  <c r="A15" i="8"/>
  <c r="C15" i="8"/>
  <c r="A18" i="8"/>
  <c r="A19" i="8"/>
  <c r="C19" i="8"/>
  <c r="A20" i="8"/>
  <c r="C20" i="8"/>
  <c r="A22" i="8"/>
  <c r="A23" i="8"/>
  <c r="C23" i="8"/>
  <c r="A24" i="8"/>
  <c r="C24" i="8"/>
  <c r="C26" i="8" s="1"/>
  <c r="A25" i="8"/>
  <c r="C25" i="8"/>
  <c r="A27" i="8"/>
  <c r="A28" i="8"/>
  <c r="C28" i="8"/>
  <c r="C35" i="8" s="1"/>
  <c r="A29" i="8"/>
  <c r="C29" i="8"/>
  <c r="A30" i="8"/>
  <c r="C30" i="8"/>
  <c r="A31" i="8"/>
  <c r="C31" i="8"/>
  <c r="A32" i="8"/>
  <c r="C32" i="8"/>
  <c r="A33" i="8"/>
  <c r="C33" i="8"/>
  <c r="A34" i="8"/>
  <c r="C34" i="8"/>
  <c r="A36" i="8"/>
  <c r="A37" i="8"/>
  <c r="C37" i="8"/>
  <c r="A38" i="8"/>
  <c r="C38" i="8"/>
  <c r="A39" i="8"/>
  <c r="C39" i="8"/>
  <c r="A40" i="8"/>
  <c r="C40" i="8"/>
  <c r="A41" i="8"/>
  <c r="C41" i="8"/>
  <c r="A42" i="8"/>
  <c r="C42" i="8"/>
  <c r="A44" i="8"/>
  <c r="A45" i="8"/>
  <c r="C45" i="8"/>
  <c r="A46" i="8"/>
  <c r="C46" i="8"/>
  <c r="A48" i="8"/>
  <c r="A49" i="8"/>
  <c r="C49" i="8"/>
  <c r="A50" i="8"/>
  <c r="C50" i="8"/>
  <c r="A51" i="8"/>
  <c r="C51" i="8"/>
  <c r="A52" i="8"/>
  <c r="C52" i="8"/>
  <c r="A53" i="8"/>
  <c r="C53" i="8"/>
  <c r="A54" i="8"/>
  <c r="C54" i="8"/>
  <c r="A55" i="8"/>
  <c r="C55" i="8"/>
  <c r="A57" i="8"/>
  <c r="A58" i="8"/>
  <c r="C58" i="8"/>
  <c r="A59" i="8"/>
  <c r="C59" i="8"/>
  <c r="A61" i="8"/>
  <c r="E61" i="8"/>
  <c r="F61" i="8"/>
  <c r="G61" i="8"/>
  <c r="H61" i="8"/>
  <c r="I61" i="8"/>
  <c r="A62" i="8"/>
  <c r="C62" i="8"/>
  <c r="A63" i="8"/>
  <c r="C63" i="8"/>
  <c r="A64" i="8"/>
  <c r="C64" i="8"/>
  <c r="A65" i="8"/>
  <c r="C65" i="8"/>
  <c r="A66" i="8"/>
  <c r="C66" i="8"/>
  <c r="A67" i="8"/>
  <c r="C67" i="8"/>
  <c r="A69" i="8"/>
  <c r="A70" i="8"/>
  <c r="C70" i="8"/>
  <c r="A71" i="8"/>
  <c r="C71" i="8"/>
  <c r="A72" i="8"/>
  <c r="C72" i="8"/>
  <c r="A73" i="8"/>
  <c r="C73" i="8"/>
  <c r="A74" i="8"/>
  <c r="C74" i="8"/>
  <c r="A75" i="8"/>
  <c r="C75" i="8"/>
  <c r="A76" i="8"/>
  <c r="C76" i="8"/>
  <c r="A77" i="8"/>
  <c r="C77" i="8"/>
  <c r="A78" i="8"/>
  <c r="C78" i="8"/>
  <c r="A79" i="8"/>
  <c r="C79" i="8"/>
  <c r="A80" i="8"/>
  <c r="C80" i="8"/>
  <c r="A81" i="8"/>
  <c r="C81" i="8"/>
  <c r="A82" i="8"/>
  <c r="C82" i="8"/>
  <c r="A83" i="8"/>
  <c r="C83" i="8"/>
  <c r="A84" i="8"/>
  <c r="C84" i="8"/>
  <c r="A85" i="8"/>
  <c r="C85" i="8"/>
  <c r="A86" i="8"/>
  <c r="C86" i="8"/>
  <c r="A87" i="8"/>
  <c r="C87" i="8"/>
  <c r="A88" i="8"/>
  <c r="C88" i="8"/>
  <c r="A90" i="8"/>
  <c r="A91" i="8"/>
  <c r="C91" i="8"/>
  <c r="A92" i="8"/>
  <c r="C92" i="8"/>
  <c r="A94" i="8"/>
  <c r="A95" i="8"/>
  <c r="C95" i="8"/>
  <c r="A96" i="8"/>
  <c r="C96" i="8"/>
  <c r="A97" i="8"/>
  <c r="C97" i="8"/>
  <c r="A98" i="8"/>
  <c r="C98" i="8"/>
  <c r="A99" i="8"/>
  <c r="C99" i="8"/>
  <c r="A100" i="8"/>
  <c r="C100" i="8"/>
  <c r="A101" i="8"/>
  <c r="C101" i="8"/>
  <c r="A102" i="8"/>
  <c r="C102" i="8"/>
  <c r="A103" i="8"/>
  <c r="C103" i="8"/>
  <c r="A104" i="8"/>
  <c r="C104" i="8"/>
  <c r="A105" i="8"/>
  <c r="C105" i="8"/>
  <c r="A106" i="8"/>
  <c r="C106" i="8"/>
  <c r="A107" i="8"/>
  <c r="C107" i="8"/>
  <c r="A108" i="8"/>
  <c r="C108" i="8"/>
  <c r="A109" i="8"/>
  <c r="C109" i="8"/>
  <c r="A110" i="8"/>
  <c r="E113" i="8"/>
  <c r="F113" i="8"/>
  <c r="G113" i="8"/>
  <c r="H113" i="8"/>
  <c r="I113" i="8"/>
  <c r="B2" i="1"/>
  <c r="E9" i="1"/>
  <c r="R20" i="1"/>
  <c r="M32" i="1"/>
  <c r="E13" i="1"/>
  <c r="R19" i="1" s="1"/>
  <c r="S20" i="1" s="1"/>
  <c r="E21" i="1"/>
  <c r="J48" i="1" s="1"/>
  <c r="M34" i="1"/>
  <c r="M22" i="1"/>
  <c r="R16" i="1"/>
  <c r="J26" i="1"/>
  <c r="M40" i="1" s="1"/>
  <c r="E28" i="1"/>
  <c r="M35" i="1" s="1"/>
  <c r="J29" i="1"/>
  <c r="M41" i="1" s="1"/>
  <c r="P41" i="1" s="1"/>
  <c r="E31" i="1"/>
  <c r="M36" i="1"/>
  <c r="P36" i="1"/>
  <c r="E39" i="1"/>
  <c r="M37" i="1" s="1"/>
  <c r="E42" i="1"/>
  <c r="M38" i="1"/>
  <c r="R44" i="1"/>
  <c r="J46" i="1"/>
  <c r="M42" i="1" s="1"/>
  <c r="E49" i="1"/>
  <c r="M39" i="1" s="1"/>
  <c r="P39" i="1" s="1"/>
  <c r="G11" i="4"/>
  <c r="C110" i="8"/>
  <c r="G8" i="4"/>
  <c r="M33" i="1"/>
  <c r="C43" i="8" l="1"/>
  <c r="C60" i="8"/>
  <c r="C22" i="4"/>
  <c r="G19" i="4"/>
  <c r="G21" i="4"/>
  <c r="G16" i="4"/>
  <c r="D22" i="4"/>
  <c r="G20" i="4"/>
  <c r="G15" i="4"/>
  <c r="P42" i="1"/>
  <c r="P32" i="1"/>
  <c r="J49" i="1"/>
  <c r="R17" i="1"/>
  <c r="P35" i="1"/>
  <c r="P40" i="1"/>
  <c r="P37" i="1"/>
  <c r="C93" i="8"/>
  <c r="C21" i="8"/>
  <c r="G7" i="4"/>
  <c r="C47" i="8"/>
  <c r="M43" i="1"/>
  <c r="C16" i="8"/>
  <c r="C89" i="8"/>
  <c r="C68" i="8"/>
  <c r="C56" i="8"/>
  <c r="P43" i="1" l="1"/>
  <c r="M44" i="1"/>
  <c r="P34" i="1"/>
  <c r="P38" i="1"/>
  <c r="S21" i="1"/>
  <c r="S18" i="1"/>
  <c r="S22" i="1" s="1"/>
  <c r="P33" i="1"/>
</calcChain>
</file>

<file path=xl/sharedStrings.xml><?xml version="1.0" encoding="utf-8"?>
<sst xmlns="http://schemas.openxmlformats.org/spreadsheetml/2006/main" count="188" uniqueCount="145">
  <si>
    <t>Budgeted Item</t>
  </si>
  <si>
    <t>CHARITABLE GIFTS</t>
  </si>
  <si>
    <t>SAVINGS</t>
  </si>
  <si>
    <t>Sub Total</t>
  </si>
  <si>
    <t>Total</t>
  </si>
  <si>
    <t>HOUSING</t>
  </si>
  <si>
    <t>UTILITIES</t>
  </si>
  <si>
    <t>FOOD</t>
  </si>
  <si>
    <t>TRANSPORTATION</t>
  </si>
  <si>
    <t>CLOTHING</t>
  </si>
  <si>
    <t>MEDICAL/HEALTH</t>
  </si>
  <si>
    <t>PERSONAL</t>
  </si>
  <si>
    <t>RECREATION</t>
  </si>
  <si>
    <t>DEBTS</t>
  </si>
  <si>
    <t>INCOME</t>
  </si>
  <si>
    <t>TOTALS</t>
  </si>
  <si>
    <t xml:space="preserve">  Income (Total)</t>
  </si>
  <si>
    <t xml:space="preserve">  Expenses (Total)</t>
  </si>
  <si>
    <t>Total Before Saving/Giving</t>
  </si>
  <si>
    <t xml:space="preserve">  Saving</t>
  </si>
  <si>
    <t xml:space="preserve">  Charitable Giving</t>
  </si>
  <si>
    <t>Total After Saving/Giving</t>
  </si>
  <si>
    <t>Total Expenses Before Saving/Giving</t>
  </si>
  <si>
    <t>Total Expenses After Saving/Giving</t>
  </si>
  <si>
    <t>Personal Budget Analysis</t>
  </si>
  <si>
    <t>Child Support</t>
  </si>
  <si>
    <t>Counselor</t>
  </si>
  <si>
    <t>Member Name</t>
  </si>
  <si>
    <t>Charity 1</t>
  </si>
  <si>
    <t>Charity 2</t>
  </si>
  <si>
    <t>Emergency Fund</t>
  </si>
  <si>
    <t>Retirement Fund</t>
  </si>
  <si>
    <t>First Mortgage/Rent</t>
  </si>
  <si>
    <t>Second Mortgage</t>
  </si>
  <si>
    <t>Real Estate Taxes</t>
  </si>
  <si>
    <t>Owner's/Renters Ins.</t>
  </si>
  <si>
    <t>HOA Dues/Other</t>
  </si>
  <si>
    <t>Repairs or Mani. Fee</t>
  </si>
  <si>
    <t>Electricity</t>
  </si>
  <si>
    <t>Water/Sewer</t>
  </si>
  <si>
    <t>Phone (Include Cell)</t>
  </si>
  <si>
    <t>Trash</t>
  </si>
  <si>
    <t>Cable/Internet</t>
  </si>
  <si>
    <t>Groceries</t>
  </si>
  <si>
    <t>Restaurants</t>
  </si>
  <si>
    <t>Gas and Oil</t>
  </si>
  <si>
    <t>Repairs and Tires</t>
  </si>
  <si>
    <t>Car Insurance</t>
  </si>
  <si>
    <t>License and Taxes</t>
  </si>
  <si>
    <t>Car Replacement</t>
  </si>
  <si>
    <t>Children</t>
  </si>
  <si>
    <t>Adults</t>
  </si>
  <si>
    <t>Health Insurance</t>
  </si>
  <si>
    <t>Doctors Visits</t>
  </si>
  <si>
    <t>Dentist</t>
  </si>
  <si>
    <t>Optomotrist</t>
  </si>
  <si>
    <t>Medications</t>
  </si>
  <si>
    <t xml:space="preserve"> Life Insurance</t>
  </si>
  <si>
    <t>Child Care</t>
  </si>
  <si>
    <t>Cosmetics</t>
  </si>
  <si>
    <t>Hair Care/Nails</t>
  </si>
  <si>
    <t>Laundry/Dry Cleaning</t>
  </si>
  <si>
    <t>School Tuition</t>
  </si>
  <si>
    <t>Pets</t>
  </si>
  <si>
    <t>Entertainment</t>
  </si>
  <si>
    <t>Vacation</t>
  </si>
  <si>
    <t>Balance</t>
  </si>
  <si>
    <t>Min Pay</t>
  </si>
  <si>
    <t>Misc. Saving</t>
  </si>
  <si>
    <t>Member Number</t>
  </si>
  <si>
    <t>Address</t>
  </si>
  <si>
    <t>Savings Status</t>
  </si>
  <si>
    <t>Checking Status</t>
  </si>
  <si>
    <t>Loan Status</t>
  </si>
  <si>
    <t>Credit Score</t>
  </si>
  <si>
    <t>Weekly Budgeting Schedule</t>
  </si>
  <si>
    <t>Budgeted Items</t>
  </si>
  <si>
    <t>Income</t>
  </si>
  <si>
    <t>Total Income</t>
  </si>
  <si>
    <t>Past Due</t>
  </si>
  <si>
    <t>Monthly</t>
  </si>
  <si>
    <t>Total Charitable Gifts</t>
  </si>
  <si>
    <t>Total Savings</t>
  </si>
  <si>
    <t>Total Housing</t>
  </si>
  <si>
    <t>Total Utilities</t>
  </si>
  <si>
    <t>Total Food</t>
  </si>
  <si>
    <t>Total Transportation</t>
  </si>
  <si>
    <t>Total Clothing</t>
  </si>
  <si>
    <t>Total Medical</t>
  </si>
  <si>
    <t>Total Personal</t>
  </si>
  <si>
    <t>Total Recreation</t>
  </si>
  <si>
    <t>Notes</t>
  </si>
  <si>
    <t>Notes ( Due Dates)</t>
  </si>
  <si>
    <t>Beginning Balance</t>
  </si>
  <si>
    <t>Total Weekly Expenses</t>
  </si>
  <si>
    <t>Creditor</t>
  </si>
  <si>
    <t>Due Date</t>
  </si>
  <si>
    <t>Interest Rate</t>
  </si>
  <si>
    <t>% Balance</t>
  </si>
  <si>
    <t>Totals</t>
  </si>
  <si>
    <t>Toiletries</t>
  </si>
  <si>
    <t>Total Debt</t>
  </si>
  <si>
    <t>Date</t>
  </si>
  <si>
    <t xml:space="preserve">Gas </t>
  </si>
  <si>
    <t>Member Contact</t>
  </si>
  <si>
    <t>Allowances</t>
  </si>
  <si>
    <t>School Lunches</t>
  </si>
  <si>
    <t>Gifts</t>
  </si>
  <si>
    <t>Alarm System</t>
  </si>
  <si>
    <t>Charity</t>
  </si>
  <si>
    <t>Savings</t>
  </si>
  <si>
    <t>Housing</t>
  </si>
  <si>
    <t>Utilities</t>
  </si>
  <si>
    <t>Food</t>
  </si>
  <si>
    <t>Transportation</t>
  </si>
  <si>
    <t>Clothing</t>
  </si>
  <si>
    <t>Medical</t>
  </si>
  <si>
    <t>Personal</t>
  </si>
  <si>
    <t>Recreation</t>
  </si>
  <si>
    <t>Debt</t>
  </si>
  <si>
    <t>Category</t>
  </si>
  <si>
    <t>Total Spent</t>
  </si>
  <si>
    <t>Percent of Spending</t>
  </si>
  <si>
    <t>Possisble Savings</t>
  </si>
  <si>
    <t>Security system</t>
  </si>
  <si>
    <t>Lawn Company</t>
  </si>
  <si>
    <t>Pest Control</t>
  </si>
  <si>
    <t>income</t>
  </si>
  <si>
    <t>health insurance</t>
  </si>
  <si>
    <t xml:space="preserve">Step Daughter </t>
  </si>
  <si>
    <t>Amazon</t>
  </si>
  <si>
    <t>Cigarettes</t>
  </si>
  <si>
    <t>car</t>
  </si>
  <si>
    <t>Car</t>
  </si>
  <si>
    <t>Subscriptions (Hulu, etc.)</t>
  </si>
  <si>
    <t>Debts</t>
  </si>
  <si>
    <t>Financial Wellness Program</t>
  </si>
  <si>
    <t>Week 1</t>
  </si>
  <si>
    <t>Week 2</t>
  </si>
  <si>
    <t>Week 3</t>
  </si>
  <si>
    <t>Week 4</t>
  </si>
  <si>
    <t>Week 5</t>
  </si>
  <si>
    <t>Budget Notes</t>
  </si>
  <si>
    <t>Goals &amp; Follow-up</t>
  </si>
  <si>
    <t>Debt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</si>
</sst>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d\-mmm;@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26"/>
      <name val="Arial"/>
      <family val="2"/>
    </font>
    <font>
      <i/>
      <sz val="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0" xfId="0" applyNumberFormat="1" applyFont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4" fontId="2" fillId="0" borderId="5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14" xfId="0" applyNumberFormat="1" applyFont="1" applyFill="1" applyBorder="1" applyAlignment="1">
      <alignment vertical="center"/>
    </xf>
    <xf numFmtId="4" fontId="4" fillId="2" borderId="15" xfId="0" applyNumberFormat="1" applyFont="1" applyFill="1" applyBorder="1" applyAlignment="1">
      <alignment vertical="center"/>
    </xf>
    <xf numFmtId="4" fontId="4" fillId="2" borderId="16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1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" fontId="4" fillId="2" borderId="19" xfId="0" applyNumberFormat="1" applyFont="1" applyFill="1" applyBorder="1" applyAlignment="1">
      <alignment vertical="center"/>
    </xf>
    <xf numFmtId="4" fontId="4" fillId="2" borderId="20" xfId="0" applyNumberFormat="1" applyFont="1" applyFill="1" applyBorder="1" applyAlignment="1">
      <alignment vertical="center"/>
    </xf>
    <xf numFmtId="4" fontId="4" fillId="2" borderId="21" xfId="0" applyNumberFormat="1" applyFont="1" applyFill="1" applyBorder="1" applyAlignment="1">
      <alignment vertical="center"/>
    </xf>
    <xf numFmtId="4" fontId="4" fillId="2" borderId="22" xfId="0" applyNumberFormat="1" applyFont="1" applyFill="1" applyBorder="1" applyAlignment="1">
      <alignment vertical="center"/>
    </xf>
    <xf numFmtId="4" fontId="4" fillId="2" borderId="23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" fontId="4" fillId="2" borderId="24" xfId="0" applyNumberFormat="1" applyFont="1" applyFill="1" applyBorder="1" applyAlignment="1">
      <alignment vertical="center"/>
    </xf>
    <xf numFmtId="0" fontId="3" fillId="0" borderId="0" xfId="0" applyFont="1"/>
    <xf numFmtId="0" fontId="9" fillId="0" borderId="0" xfId="0" applyFont="1"/>
    <xf numFmtId="0" fontId="0" fillId="0" borderId="0" xfId="0" applyBorder="1"/>
    <xf numFmtId="0" fontId="9" fillId="0" borderId="25" xfId="0" applyFont="1" applyBorder="1"/>
    <xf numFmtId="0" fontId="3" fillId="0" borderId="25" xfId="0" applyFont="1" applyBorder="1"/>
    <xf numFmtId="0" fontId="0" fillId="0" borderId="0" xfId="0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26" xfId="0" applyBorder="1"/>
    <xf numFmtId="0" fontId="0" fillId="0" borderId="27" xfId="0" applyBorder="1"/>
    <xf numFmtId="16" fontId="0" fillId="0" borderId="27" xfId="0" applyNumberFormat="1" applyBorder="1" applyAlignment="1">
      <alignment horizontal="center"/>
    </xf>
    <xf numFmtId="0" fontId="0" fillId="0" borderId="28" xfId="0" applyBorder="1"/>
    <xf numFmtId="0" fontId="0" fillId="2" borderId="0" xfId="0" applyFill="1"/>
    <xf numFmtId="0" fontId="0" fillId="2" borderId="0" xfId="0" applyFill="1" applyBorder="1"/>
    <xf numFmtId="16" fontId="0" fillId="2" borderId="0" xfId="0" applyNumberFormat="1" applyFill="1" applyBorder="1" applyAlignment="1">
      <alignment horizontal="center"/>
    </xf>
    <xf numFmtId="0" fontId="0" fillId="2" borderId="26" xfId="0" applyFill="1" applyBorder="1"/>
    <xf numFmtId="0" fontId="0" fillId="0" borderId="14" xfId="0" applyBorder="1"/>
    <xf numFmtId="0" fontId="0" fillId="2" borderId="25" xfId="0" applyFill="1" applyBorder="1"/>
    <xf numFmtId="0" fontId="0" fillId="0" borderId="29" xfId="0" applyBorder="1"/>
    <xf numFmtId="0" fontId="0" fillId="2" borderId="11" xfId="0" applyFill="1" applyBorder="1"/>
    <xf numFmtId="0" fontId="0" fillId="0" borderId="30" xfId="0" applyBorder="1"/>
    <xf numFmtId="0" fontId="0" fillId="0" borderId="31" xfId="0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164" fontId="0" fillId="0" borderId="28" xfId="0" applyNumberForma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3" fillId="0" borderId="16" xfId="0" applyFont="1" applyBorder="1"/>
    <xf numFmtId="0" fontId="0" fillId="0" borderId="16" xfId="0" applyBorder="1"/>
    <xf numFmtId="0" fontId="3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4" fontId="0" fillId="0" borderId="0" xfId="0" applyNumberFormat="1" applyBorder="1"/>
    <xf numFmtId="0" fontId="10" fillId="0" borderId="10" xfId="0" applyFont="1" applyBorder="1"/>
    <xf numFmtId="0" fontId="0" fillId="0" borderId="32" xfId="0" applyBorder="1"/>
    <xf numFmtId="4" fontId="0" fillId="0" borderId="33" xfId="0" applyNumberFormat="1" applyBorder="1"/>
    <xf numFmtId="4" fontId="0" fillId="0" borderId="30" xfId="0" applyNumberFormat="1" applyBorder="1"/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34" xfId="0" applyFont="1" applyBorder="1"/>
    <xf numFmtId="4" fontId="3" fillId="0" borderId="0" xfId="0" applyNumberFormat="1" applyFont="1" applyBorder="1"/>
    <xf numFmtId="9" fontId="0" fillId="0" borderId="0" xfId="3" applyFont="1" applyBorder="1"/>
    <xf numFmtId="0" fontId="0" fillId="0" borderId="35" xfId="0" applyBorder="1"/>
    <xf numFmtId="0" fontId="3" fillId="2" borderId="34" xfId="0" applyFont="1" applyFill="1" applyBorder="1"/>
    <xf numFmtId="4" fontId="3" fillId="2" borderId="0" xfId="0" applyNumberFormat="1" applyFont="1" applyFill="1" applyBorder="1"/>
    <xf numFmtId="4" fontId="0" fillId="2" borderId="0" xfId="0" applyNumberFormat="1" applyFill="1" applyBorder="1"/>
    <xf numFmtId="9" fontId="11" fillId="2" borderId="0" xfId="3" applyFont="1" applyFill="1" applyBorder="1"/>
    <xf numFmtId="0" fontId="0" fillId="2" borderId="17" xfId="0" applyFill="1" applyBorder="1"/>
    <xf numFmtId="0" fontId="0" fillId="0" borderId="17" xfId="0" applyBorder="1"/>
    <xf numFmtId="0" fontId="0" fillId="0" borderId="36" xfId="0" applyBorder="1"/>
    <xf numFmtId="0" fontId="3" fillId="0" borderId="37" xfId="0" applyFont="1" applyBorder="1"/>
    <xf numFmtId="0" fontId="0" fillId="3" borderId="20" xfId="0" applyFill="1" applyBorder="1"/>
    <xf numFmtId="0" fontId="3" fillId="2" borderId="4" xfId="0" applyFont="1" applyFill="1" applyBorder="1"/>
    <xf numFmtId="0" fontId="10" fillId="2" borderId="4" xfId="0" applyFont="1" applyFill="1" applyBorder="1" applyAlignment="1"/>
    <xf numFmtId="0" fontId="0" fillId="2" borderId="4" xfId="0" applyFill="1" applyBorder="1"/>
    <xf numFmtId="0" fontId="10" fillId="2" borderId="4" xfId="0" applyFont="1" applyFill="1" applyBorder="1"/>
    <xf numFmtId="4" fontId="0" fillId="2" borderId="4" xfId="0" applyNumberFormat="1" applyFill="1" applyBorder="1"/>
    <xf numFmtId="0" fontId="10" fillId="3" borderId="0" xfId="0" applyFont="1" applyFill="1" applyBorder="1"/>
    <xf numFmtId="0" fontId="0" fillId="3" borderId="0" xfId="0" applyFill="1" applyBorder="1"/>
    <xf numFmtId="0" fontId="0" fillId="2" borderId="37" xfId="0" applyFill="1" applyBorder="1" applyAlignment="1">
      <alignment horizontal="left" indent="2"/>
    </xf>
    <xf numFmtId="4" fontId="0" fillId="2" borderId="38" xfId="0" applyNumberFormat="1" applyFill="1" applyBorder="1"/>
    <xf numFmtId="0" fontId="0" fillId="0" borderId="0" xfId="0" applyAlignment="1">
      <alignment wrapText="1"/>
    </xf>
    <xf numFmtId="14" fontId="0" fillId="0" borderId="0" xfId="0" applyNumberFormat="1"/>
    <xf numFmtId="4" fontId="4" fillId="4" borderId="16" xfId="0" applyNumberFormat="1" applyFont="1" applyFill="1" applyBorder="1" applyAlignment="1">
      <alignment vertical="center"/>
    </xf>
    <xf numFmtId="4" fontId="4" fillId="4" borderId="21" xfId="0" applyNumberFormat="1" applyFont="1" applyFill="1" applyBorder="1" applyAlignment="1">
      <alignment vertical="center"/>
    </xf>
    <xf numFmtId="4" fontId="4" fillId="4" borderId="28" xfId="0" applyNumberFormat="1" applyFont="1" applyFill="1" applyBorder="1" applyAlignment="1">
      <alignment vertical="center"/>
    </xf>
    <xf numFmtId="4" fontId="4" fillId="4" borderId="39" xfId="0" applyNumberFormat="1" applyFont="1" applyFill="1" applyBorder="1" applyAlignment="1">
      <alignment vertical="center"/>
    </xf>
    <xf numFmtId="4" fontId="4" fillId="4" borderId="40" xfId="0" applyNumberFormat="1" applyFont="1" applyFill="1" applyBorder="1" applyAlignment="1">
      <alignment vertical="center"/>
    </xf>
    <xf numFmtId="4" fontId="4" fillId="4" borderId="4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 indent="1"/>
    </xf>
    <xf numFmtId="4" fontId="2" fillId="4" borderId="16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4" fillId="3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9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0" fillId="0" borderId="0" xfId="0" applyFill="1" applyBorder="1"/>
    <xf numFmtId="0" fontId="0" fillId="0" borderId="0" xfId="0" applyFill="1"/>
    <xf numFmtId="4" fontId="0" fillId="0" borderId="0" xfId="0" applyNumberFormat="1" applyFill="1" applyBorder="1"/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4" fontId="1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1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" fontId="3" fillId="0" borderId="28" xfId="0" applyNumberFormat="1" applyFont="1" applyBorder="1" applyAlignment="1">
      <alignment horizontal="center"/>
    </xf>
    <xf numFmtId="16" fontId="3" fillId="2" borderId="25" xfId="0" applyNumberFormat="1" applyFont="1" applyFill="1" applyBorder="1" applyAlignment="1">
      <alignment horizontal="center"/>
    </xf>
    <xf numFmtId="16" fontId="3" fillId="0" borderId="16" xfId="0" applyNumberFormat="1" applyFont="1" applyBorder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4" fillId="0" borderId="0" xfId="2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6" xfId="0" applyFont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'Current Cash Flow'!$O$17</c:f>
              <c:strCache>
                <c:ptCount val="1"/>
                <c:pt idx="0">
                  <c:v>  Expenses (Total)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'Current Cash Flow'!$S$21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'Current Cash Flow'!$O$16</c:f>
              <c:strCache>
                <c:ptCount val="1"/>
                <c:pt idx="0">
                  <c:v>  Income (Total)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'Current Cash Flow'!$R$16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459440"/>
        <c:axId val="374461792"/>
      </c:barChart>
      <c:catAx>
        <c:axId val="374459440"/>
        <c:scaling>
          <c:orientation val="minMax"/>
        </c:scaling>
        <c:delete val="1"/>
        <c:axPos val="l"/>
        <c:majorTickMark val="out"/>
        <c:minorTickMark val="none"/>
        <c:tickLblPos val="nextTo"/>
        <c:crossAx val="374461792"/>
        <c:crosses val="autoZero"/>
        <c:auto val="1"/>
        <c:lblAlgn val="ctr"/>
        <c:lblOffset val="100"/>
        <c:noMultiLvlLbl val="0"/>
      </c:catAx>
      <c:valAx>
        <c:axId val="374461792"/>
        <c:scaling>
          <c:orientation val="minMax"/>
          <c:min val="0"/>
        </c:scaling>
        <c:delete val="0"/>
        <c:axPos val="b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4459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65003718631814"/>
          <c:y val="0.33980743613203568"/>
          <c:w val="0.14583366299927436"/>
          <c:h val="0.29126351668460199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5</xdr:col>
          <xdr:colOff>304800</xdr:colOff>
          <xdr:row>24</xdr:row>
          <xdr:rowOff>38100</xdr:rowOff>
        </xdr:to>
        <xdr:sp macro="" textlink="">
          <xdr:nvSpPr>
            <xdr:cNvPr id="92169" name="Object 9" hidden="1">
              <a:extLst>
                <a:ext uri="{63B3BB69-23CF-44E3-9099-C40C66FF867C}">
                  <a14:compatExt spid="_x0000_s9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22</xdr:row>
      <xdr:rowOff>57150</xdr:rowOff>
    </xdr:from>
    <xdr:to>
      <xdr:col>19</xdr:col>
      <xdr:colOff>19050</xdr:colOff>
      <xdr:row>29</xdr:row>
      <xdr:rowOff>38100</xdr:rowOff>
    </xdr:to>
    <xdr:graphicFrame macro="">
      <xdr:nvGraphicFramePr>
        <xdr:cNvPr id="68624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63500</xdr:colOff>
      <xdr:row>0</xdr:row>
      <xdr:rowOff>0</xdr:rowOff>
    </xdr:from>
    <xdr:to>
      <xdr:col>18</xdr:col>
      <xdr:colOff>328084</xdr:colOff>
      <xdr:row>6</xdr:row>
      <xdr:rowOff>137583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7667" y="31750"/>
          <a:ext cx="1301750" cy="1301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38099</xdr:colOff>
      <xdr:row>0</xdr:row>
      <xdr:rowOff>66674</xdr:rowOff>
    </xdr:from>
    <xdr:to>
      <xdr:col>8</xdr:col>
      <xdr:colOff>9524</xdr:colOff>
      <xdr:row>6</xdr:row>
      <xdr:rowOff>114299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5824" y="66674"/>
          <a:ext cx="1514475" cy="1514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942975</xdr:colOff>
      <xdr:row>0</xdr:row>
      <xdr:rowOff>0</xdr:rowOff>
    </xdr:from>
    <xdr:to>
      <xdr:col>7</xdr:col>
      <xdr:colOff>2244725</xdr:colOff>
      <xdr:row>4</xdr:row>
      <xdr:rowOff>139700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0"/>
          <a:ext cx="1301750" cy="1301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5714999</xdr:colOff>
      <xdr:row>0</xdr:row>
      <xdr:rowOff>0</xdr:rowOff>
    </xdr:from>
    <xdr:to>
      <xdr:col>1</xdr:col>
      <xdr:colOff>7229474</xdr:colOff>
      <xdr:row>9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4" y="0"/>
          <a:ext cx="1514475" cy="2009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47624</xdr:colOff>
      <xdr:row>0</xdr:row>
      <xdr:rowOff>38099</xdr:rowOff>
    </xdr:from>
    <xdr:to>
      <xdr:col>12</xdr:col>
      <xdr:colOff>342899</xdr:colOff>
      <xdr:row>9</xdr:row>
      <xdr:rowOff>95249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49" y="38099"/>
          <a:ext cx="1514475" cy="2009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7"/>
  <sheetViews>
    <sheetView topLeftCell="A13" workbookViewId="0">
      <selection activeCell="H24" sqref="H24"/>
    </sheetView>
  </sheetViews>
  <sheetFormatPr defaultRowHeight="12.75" x14ac:dyDescent="0.2"/>
  <sheetData>
    <row r="1" spans="1:1" x14ac:dyDescent="0.2">
      <c r="A1" s="48" t="s">
        <v>27</v>
      </c>
    </row>
    <row r="2" spans="1:1" x14ac:dyDescent="0.2">
      <c r="A2" s="48" t="s">
        <v>69</v>
      </c>
    </row>
    <row r="3" spans="1:1" x14ac:dyDescent="0.2">
      <c r="A3" s="48" t="s">
        <v>70</v>
      </c>
    </row>
    <row r="4" spans="1:1" x14ac:dyDescent="0.2">
      <c r="A4" s="48" t="s">
        <v>71</v>
      </c>
    </row>
    <row r="5" spans="1:1" x14ac:dyDescent="0.2">
      <c r="A5" s="48" t="s">
        <v>72</v>
      </c>
    </row>
    <row r="6" spans="1:1" x14ac:dyDescent="0.2">
      <c r="A6" s="48" t="s">
        <v>73</v>
      </c>
    </row>
    <row r="7" spans="1:1" x14ac:dyDescent="0.2">
      <c r="A7" s="48" t="s">
        <v>74</v>
      </c>
    </row>
  </sheetData>
  <phoneticPr fontId="2" type="noConversion"/>
  <pageMargins left="0.25" right="0.25" top="0.75" bottom="0.75" header="0.3" footer="0.3"/>
  <pageSetup orientation="portrait" horizontalDpi="4294967295" verticalDpi="4294967295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crobat.Document.DC" dvAspect="DVASPECT_ICON" shapeId="92169" r:id="rId4">
          <objectPr defaultSize="0" r:id="rId5">
            <anchor moveWithCells="1">
              <from>
                <xdr:col>4</xdr:col>
                <xdr:colOff>0</xdr:colOff>
                <xdr:row>20</xdr:row>
                <xdr:rowOff>0</xdr:rowOff>
              </from>
              <to>
                <xdr:col>5</xdr:col>
                <xdr:colOff>304800</xdr:colOff>
                <xdr:row>24</xdr:row>
                <xdr:rowOff>38100</xdr:rowOff>
              </to>
            </anchor>
          </objectPr>
        </oleObject>
      </mc:Choice>
      <mc:Fallback>
        <oleObject progId="Acrobat.Document.DC" dvAspect="DVASPECT_ICON" shapeId="92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88"/>
  <sheetViews>
    <sheetView zoomScale="90" zoomScaleNormal="90" workbookViewId="0">
      <selection activeCell="B1" sqref="B1:S49"/>
    </sheetView>
  </sheetViews>
  <sheetFormatPr defaultRowHeight="11.25" x14ac:dyDescent="0.2"/>
  <cols>
    <col min="1" max="1" width="1.7109375" style="1" customWidth="1"/>
    <col min="2" max="2" width="17.7109375" style="1" customWidth="1"/>
    <col min="3" max="3" width="1.28515625" style="1" customWidth="1"/>
    <col min="4" max="5" width="7.7109375" style="1" customWidth="1"/>
    <col min="6" max="6" width="1.28515625" style="1" customWidth="1"/>
    <col min="7" max="7" width="17.7109375" style="1" customWidth="1"/>
    <col min="8" max="8" width="1.28515625" style="1" customWidth="1"/>
    <col min="9" max="9" width="7.7109375" style="1" customWidth="1"/>
    <col min="10" max="10" width="8.85546875" style="1" customWidth="1"/>
    <col min="11" max="11" width="1.28515625" style="1" customWidth="1"/>
    <col min="12" max="12" width="12.42578125" style="1" customWidth="1"/>
    <col min="13" max="13" width="8.42578125" style="1" customWidth="1"/>
    <col min="14" max="14" width="1.7109375" style="1" customWidth="1"/>
    <col min="15" max="19" width="7.7109375" style="1" customWidth="1"/>
    <col min="20" max="20" width="1.7109375" style="1" customWidth="1"/>
    <col min="21" max="22" width="9.140625" style="1"/>
    <col min="23" max="23" width="19.28515625" style="1" bestFit="1" customWidth="1"/>
    <col min="24" max="29" width="10.28515625" style="1" customWidth="1"/>
    <col min="30" max="30" width="10.28515625" style="147" customWidth="1"/>
    <col min="31" max="16384" width="9.140625" style="1"/>
  </cols>
  <sheetData>
    <row r="1" spans="2:40" ht="33" x14ac:dyDescent="0.2">
      <c r="B1" s="2"/>
      <c r="D1" s="164" t="s">
        <v>136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AB1" s="15"/>
      <c r="AC1" s="15"/>
      <c r="AD1" s="131"/>
      <c r="AE1" s="15"/>
      <c r="AF1" s="121"/>
      <c r="AG1" s="121"/>
      <c r="AH1" s="15"/>
      <c r="AI1" s="15"/>
      <c r="AJ1" s="15"/>
      <c r="AK1" s="15"/>
      <c r="AL1" s="15"/>
    </row>
    <row r="2" spans="2:40" ht="11.25" customHeight="1" x14ac:dyDescent="0.2">
      <c r="B2" s="177">
        <f ca="1">TODAY()</f>
        <v>44665</v>
      </c>
      <c r="C2" s="3"/>
      <c r="D2" s="168" t="s">
        <v>24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3"/>
      <c r="U2" s="143"/>
      <c r="V2" s="143"/>
      <c r="W2" s="142"/>
      <c r="X2" s="142"/>
      <c r="Y2" s="142"/>
      <c r="Z2" s="142"/>
      <c r="AA2" s="143"/>
      <c r="AB2" s="15"/>
      <c r="AC2" s="133"/>
      <c r="AD2" s="131"/>
      <c r="AE2" s="151"/>
      <c r="AF2" s="121"/>
      <c r="AG2" s="121"/>
      <c r="AH2" s="15"/>
      <c r="AI2" s="15"/>
      <c r="AJ2" s="15"/>
      <c r="AK2" s="15"/>
      <c r="AL2" s="15"/>
    </row>
    <row r="3" spans="2:40" ht="11.25" customHeight="1" x14ac:dyDescent="0.2">
      <c r="B3" s="177"/>
      <c r="C3" s="3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3"/>
      <c r="U3" s="143"/>
      <c r="V3" s="133"/>
      <c r="W3" s="15"/>
      <c r="X3" s="15"/>
      <c r="Y3" s="15"/>
      <c r="Z3" s="15"/>
      <c r="AA3" s="133"/>
      <c r="AB3" s="15"/>
      <c r="AC3" s="15"/>
      <c r="AD3" s="131"/>
      <c r="AE3" s="15"/>
      <c r="AF3" s="121"/>
      <c r="AG3" s="121"/>
      <c r="AH3" s="15"/>
      <c r="AI3" s="15"/>
      <c r="AJ3" s="15"/>
      <c r="AK3" s="15"/>
      <c r="AL3" s="15"/>
    </row>
    <row r="4" spans="2:40" ht="11.25" customHeight="1" x14ac:dyDescent="0.2">
      <c r="B4" s="177"/>
      <c r="C4" s="3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3"/>
      <c r="U4" s="143"/>
      <c r="V4" s="133"/>
      <c r="W4" s="133"/>
      <c r="X4" s="133"/>
      <c r="Y4" s="133"/>
      <c r="Z4" s="15"/>
      <c r="AA4" s="133"/>
      <c r="AB4" s="15"/>
      <c r="AC4" s="15"/>
      <c r="AD4" s="131"/>
      <c r="AE4" s="15"/>
      <c r="AF4" s="121"/>
      <c r="AG4" s="121"/>
      <c r="AH4" s="15"/>
      <c r="AI4" s="15"/>
      <c r="AJ4" s="15"/>
      <c r="AK4" s="15"/>
      <c r="AL4" s="15"/>
    </row>
    <row r="5" spans="2:40" ht="11.25" customHeight="1" thickBot="1" x14ac:dyDescent="0.25">
      <c r="U5" s="142"/>
      <c r="V5" s="133"/>
      <c r="W5" s="133"/>
      <c r="X5" s="15"/>
      <c r="Y5" s="15"/>
      <c r="Z5" s="15"/>
      <c r="AA5" s="15"/>
      <c r="AB5" s="15"/>
      <c r="AC5" s="15"/>
      <c r="AD5" s="131"/>
      <c r="AE5" s="151"/>
      <c r="AF5" s="121"/>
      <c r="AG5" s="121"/>
      <c r="AH5" s="15"/>
      <c r="AI5" s="15"/>
      <c r="AJ5" s="15"/>
      <c r="AK5" s="15"/>
      <c r="AL5" s="15"/>
    </row>
    <row r="6" spans="2:40" ht="11.25" customHeight="1" thickTop="1" x14ac:dyDescent="0.2">
      <c r="B6" s="4" t="s">
        <v>0</v>
      </c>
      <c r="C6" s="5"/>
      <c r="D6" s="5" t="s">
        <v>3</v>
      </c>
      <c r="E6" s="154" t="s">
        <v>80</v>
      </c>
      <c r="F6" s="5"/>
      <c r="G6" s="6" t="s">
        <v>0</v>
      </c>
      <c r="H6" s="5"/>
      <c r="I6" s="5" t="s">
        <v>3</v>
      </c>
      <c r="J6" s="153" t="s">
        <v>80</v>
      </c>
      <c r="K6" s="7"/>
      <c r="L6" s="169"/>
      <c r="M6" s="170"/>
      <c r="N6" s="169"/>
      <c r="O6" s="170"/>
      <c r="P6" s="170"/>
      <c r="U6" s="142"/>
      <c r="V6" s="133"/>
      <c r="W6" s="133"/>
      <c r="X6" s="133"/>
      <c r="Y6" s="133"/>
      <c r="Z6" s="133"/>
      <c r="AA6" s="133"/>
      <c r="AB6" s="15"/>
      <c r="AC6" s="15"/>
      <c r="AD6" s="131"/>
      <c r="AE6" s="15"/>
      <c r="AF6" s="121"/>
      <c r="AG6" s="121"/>
      <c r="AH6" s="15"/>
      <c r="AI6" s="15"/>
      <c r="AJ6" s="15"/>
      <c r="AK6" s="15"/>
      <c r="AL6" s="15"/>
    </row>
    <row r="7" spans="2:40" ht="11.25" customHeight="1" x14ac:dyDescent="0.2">
      <c r="B7" s="8" t="s">
        <v>1</v>
      </c>
      <c r="C7" s="9"/>
      <c r="D7" s="10"/>
      <c r="E7" s="10"/>
      <c r="F7" s="9"/>
      <c r="G7" s="11" t="s">
        <v>11</v>
      </c>
      <c r="H7" s="9"/>
      <c r="I7" s="12"/>
      <c r="J7" s="13"/>
      <c r="L7" s="169"/>
      <c r="M7" s="170"/>
      <c r="N7" s="169"/>
      <c r="O7" s="170"/>
      <c r="P7" s="170"/>
      <c r="U7" s="142"/>
      <c r="V7" s="133"/>
      <c r="W7" s="133"/>
      <c r="X7" s="133"/>
      <c r="Y7" s="133"/>
      <c r="Z7" s="133"/>
      <c r="AA7" s="133"/>
      <c r="AB7" s="15"/>
      <c r="AC7" s="15"/>
      <c r="AD7" s="131"/>
      <c r="AE7" s="15"/>
      <c r="AF7" s="121"/>
      <c r="AG7" s="121"/>
      <c r="AH7" s="15"/>
      <c r="AI7" s="15"/>
      <c r="AJ7" s="15"/>
      <c r="AK7" s="15"/>
      <c r="AL7" s="15"/>
    </row>
    <row r="8" spans="2:40" ht="11.25" customHeight="1" x14ac:dyDescent="0.2">
      <c r="B8" s="20" t="s">
        <v>28</v>
      </c>
      <c r="C8" s="9"/>
      <c r="D8" s="112"/>
      <c r="E8" s="25"/>
      <c r="F8" s="9"/>
      <c r="G8" s="23" t="s">
        <v>57</v>
      </c>
      <c r="H8" s="9"/>
      <c r="I8" s="112"/>
      <c r="J8" s="24"/>
      <c r="L8" s="169"/>
      <c r="M8" s="170"/>
      <c r="N8" s="169"/>
      <c r="O8" s="170"/>
      <c r="P8" s="170"/>
      <c r="U8" s="142"/>
      <c r="V8" s="133"/>
      <c r="W8" s="133"/>
      <c r="X8" s="133"/>
      <c r="Y8" s="133"/>
      <c r="Z8" s="133"/>
      <c r="AA8" s="133"/>
      <c r="AB8" s="15"/>
      <c r="AC8" s="15"/>
      <c r="AD8" s="131"/>
      <c r="AE8" s="15"/>
      <c r="AF8" s="15"/>
      <c r="AG8" s="15"/>
      <c r="AH8" s="15"/>
      <c r="AI8" s="15"/>
      <c r="AJ8" s="15"/>
      <c r="AK8" s="15"/>
      <c r="AL8" s="15"/>
    </row>
    <row r="9" spans="2:40" ht="11.25" customHeight="1" x14ac:dyDescent="0.2">
      <c r="B9" s="20" t="s">
        <v>29</v>
      </c>
      <c r="C9" s="9"/>
      <c r="D9" s="112"/>
      <c r="E9" s="36">
        <f>SUM(D8:D9)</f>
        <v>0</v>
      </c>
      <c r="F9" s="9"/>
      <c r="G9" s="23" t="s">
        <v>58</v>
      </c>
      <c r="H9" s="9"/>
      <c r="I9" s="112"/>
      <c r="J9" s="24"/>
      <c r="L9" s="178" t="s">
        <v>27</v>
      </c>
      <c r="M9" s="180"/>
      <c r="N9" s="178"/>
      <c r="O9" s="179"/>
      <c r="P9" s="179"/>
      <c r="Q9" s="179"/>
      <c r="R9" s="179"/>
      <c r="S9" s="180"/>
      <c r="U9" s="143"/>
      <c r="V9" s="133"/>
      <c r="W9" s="133"/>
      <c r="X9" s="133"/>
      <c r="Y9" s="15"/>
      <c r="Z9" s="15"/>
      <c r="AA9" s="133"/>
      <c r="AB9" s="15"/>
      <c r="AC9" s="15"/>
      <c r="AD9" s="148"/>
      <c r="AE9" s="15"/>
      <c r="AF9" s="15"/>
      <c r="AG9" s="15"/>
      <c r="AH9" s="15"/>
      <c r="AI9" s="15"/>
      <c r="AJ9" s="15"/>
      <c r="AK9" s="15"/>
      <c r="AL9" s="15"/>
    </row>
    <row r="10" spans="2:40" ht="11.25" customHeight="1" x14ac:dyDescent="0.2">
      <c r="B10" s="8" t="s">
        <v>2</v>
      </c>
      <c r="C10" s="9"/>
      <c r="D10" s="10"/>
      <c r="E10" s="10"/>
      <c r="F10" s="9"/>
      <c r="G10" s="23" t="s">
        <v>105</v>
      </c>
      <c r="H10" s="9"/>
      <c r="I10" s="112"/>
      <c r="J10" s="24"/>
      <c r="L10" s="181"/>
      <c r="M10" s="183"/>
      <c r="N10" s="181"/>
      <c r="O10" s="182"/>
      <c r="P10" s="182"/>
      <c r="Q10" s="182"/>
      <c r="R10" s="182"/>
      <c r="S10" s="183"/>
      <c r="U10" s="143"/>
      <c r="V10" s="133"/>
      <c r="W10" s="133"/>
      <c r="X10" s="15"/>
      <c r="Y10" s="15"/>
      <c r="Z10" s="15"/>
      <c r="AA10" s="15"/>
      <c r="AB10" s="15"/>
      <c r="AC10" s="15"/>
      <c r="AD10" s="148"/>
      <c r="AE10" s="15"/>
      <c r="AF10" s="15"/>
      <c r="AG10" s="121"/>
      <c r="AH10" s="15"/>
      <c r="AI10" s="15"/>
      <c r="AJ10" s="15"/>
      <c r="AK10" s="15"/>
      <c r="AL10" s="15"/>
    </row>
    <row r="11" spans="2:40" ht="11.25" customHeight="1" x14ac:dyDescent="0.2">
      <c r="B11" s="20" t="s">
        <v>30</v>
      </c>
      <c r="C11" s="9"/>
      <c r="D11" s="112"/>
      <c r="E11" s="10"/>
      <c r="F11" s="9"/>
      <c r="G11" s="23" t="s">
        <v>100</v>
      </c>
      <c r="H11" s="9"/>
      <c r="I11" s="112"/>
      <c r="J11" s="13"/>
      <c r="L11" s="186" t="s">
        <v>104</v>
      </c>
      <c r="M11" s="186"/>
      <c r="N11" s="186"/>
      <c r="O11" s="186"/>
      <c r="P11" s="186"/>
      <c r="Q11" s="186"/>
      <c r="R11" s="186"/>
      <c r="S11" s="186"/>
      <c r="U11" s="143"/>
      <c r="V11" s="15"/>
      <c r="W11" s="127"/>
      <c r="X11" s="121"/>
      <c r="Y11" s="121"/>
      <c r="Z11" s="15"/>
      <c r="AA11" s="15"/>
      <c r="AB11" s="133"/>
      <c r="AC11" s="15"/>
      <c r="AD11" s="148"/>
      <c r="AE11" s="15"/>
      <c r="AF11" s="15"/>
      <c r="AG11" s="15"/>
      <c r="AH11" s="15"/>
      <c r="AI11" s="15"/>
      <c r="AJ11" s="15"/>
      <c r="AK11" s="15"/>
      <c r="AL11" s="15"/>
    </row>
    <row r="12" spans="2:40" ht="11.25" customHeight="1" x14ac:dyDescent="0.2">
      <c r="B12" s="20" t="s">
        <v>31</v>
      </c>
      <c r="C12" s="9"/>
      <c r="D12" s="112"/>
      <c r="E12" s="10"/>
      <c r="F12" s="9"/>
      <c r="G12" s="23" t="s">
        <v>59</v>
      </c>
      <c r="H12" s="9"/>
      <c r="I12" s="112"/>
      <c r="J12" s="24"/>
      <c r="L12" s="186"/>
      <c r="M12" s="186"/>
      <c r="N12" s="186"/>
      <c r="O12" s="186"/>
      <c r="P12" s="186"/>
      <c r="Q12" s="186"/>
      <c r="R12" s="186"/>
      <c r="S12" s="186"/>
      <c r="U12" s="143"/>
      <c r="V12" s="15"/>
      <c r="W12" s="127"/>
      <c r="X12" s="121"/>
      <c r="Y12" s="121"/>
      <c r="Z12" s="133"/>
      <c r="AA12" s="15"/>
      <c r="AB12" s="133"/>
      <c r="AC12" s="15"/>
      <c r="AD12" s="148"/>
      <c r="AE12" s="15"/>
      <c r="AF12" s="15"/>
      <c r="AG12" s="15"/>
      <c r="AH12" s="15"/>
      <c r="AI12" s="15"/>
      <c r="AJ12" s="15"/>
      <c r="AK12" s="15"/>
      <c r="AL12" s="15"/>
    </row>
    <row r="13" spans="2:40" ht="11.25" customHeight="1" x14ac:dyDescent="0.2">
      <c r="B13" s="20" t="s">
        <v>68</v>
      </c>
      <c r="C13" s="9"/>
      <c r="D13" s="112"/>
      <c r="E13" s="36">
        <f>SUM(D11:D13)</f>
        <v>0</v>
      </c>
      <c r="F13" s="9"/>
      <c r="G13" s="23" t="s">
        <v>60</v>
      </c>
      <c r="H13" s="9"/>
      <c r="I13" s="112"/>
      <c r="J13" s="24"/>
      <c r="L13" s="178" t="s">
        <v>26</v>
      </c>
      <c r="M13" s="180"/>
      <c r="N13" s="178"/>
      <c r="O13" s="179"/>
      <c r="P13" s="179"/>
      <c r="Q13" s="179"/>
      <c r="R13" s="179"/>
      <c r="S13" s="180"/>
      <c r="U13" s="143"/>
      <c r="V13" s="15"/>
      <c r="W13" s="127"/>
      <c r="X13" s="121"/>
      <c r="Y13" s="121"/>
      <c r="Z13" s="133"/>
      <c r="AA13" s="15"/>
      <c r="AB13" s="15"/>
      <c r="AC13" s="15"/>
      <c r="AD13" s="131"/>
      <c r="AE13" s="133"/>
      <c r="AF13" s="15"/>
      <c r="AG13" s="15"/>
      <c r="AH13" s="15"/>
      <c r="AI13" s="15"/>
      <c r="AJ13" s="15"/>
      <c r="AK13" s="15"/>
      <c r="AL13" s="15"/>
    </row>
    <row r="14" spans="2:40" ht="11.25" customHeight="1" thickBot="1" x14ac:dyDescent="0.25">
      <c r="B14" s="8" t="s">
        <v>5</v>
      </c>
      <c r="C14" s="9"/>
      <c r="D14" s="10"/>
      <c r="E14" s="10"/>
      <c r="F14" s="9"/>
      <c r="G14" s="23" t="s">
        <v>61</v>
      </c>
      <c r="H14" s="9"/>
      <c r="I14" s="112"/>
      <c r="J14" s="24"/>
      <c r="L14" s="181"/>
      <c r="M14" s="183"/>
      <c r="N14" s="181"/>
      <c r="O14" s="182"/>
      <c r="P14" s="182"/>
      <c r="Q14" s="182"/>
      <c r="R14" s="182"/>
      <c r="S14" s="183"/>
      <c r="U14" s="143"/>
      <c r="V14" s="15"/>
      <c r="W14" s="127"/>
      <c r="X14" s="121"/>
      <c r="Y14" s="121"/>
      <c r="Z14" s="132"/>
      <c r="AA14" s="133"/>
      <c r="AB14" s="15"/>
      <c r="AC14" s="15"/>
      <c r="AD14" s="148"/>
      <c r="AE14" s="133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2:40" ht="11.25" customHeight="1" thickTop="1" thickBot="1" x14ac:dyDescent="0.25">
      <c r="B15" s="119" t="s">
        <v>32</v>
      </c>
      <c r="C15" s="15"/>
      <c r="D15" s="112"/>
      <c r="E15" s="25"/>
      <c r="F15" s="9"/>
      <c r="G15" s="23" t="s">
        <v>106</v>
      </c>
      <c r="H15" s="9"/>
      <c r="I15" s="112"/>
      <c r="J15" s="24"/>
      <c r="L15" s="26" t="s">
        <v>14</v>
      </c>
      <c r="M15" s="27" t="s">
        <v>80</v>
      </c>
      <c r="O15" s="29" t="s">
        <v>15</v>
      </c>
      <c r="P15" s="30"/>
      <c r="Q15" s="30"/>
      <c r="R15" s="30"/>
      <c r="S15" s="31"/>
      <c r="U15" s="143"/>
      <c r="V15" s="15"/>
      <c r="W15" s="127"/>
      <c r="X15" s="121"/>
      <c r="Y15" s="121"/>
      <c r="Z15" s="132"/>
      <c r="AA15" s="133"/>
      <c r="AB15" s="15"/>
      <c r="AC15" s="15"/>
      <c r="AD15" s="131"/>
      <c r="AE15" s="15"/>
      <c r="AF15" s="15"/>
      <c r="AG15" s="15"/>
      <c r="AH15" s="15"/>
      <c r="AI15" s="15"/>
      <c r="AJ15" s="15"/>
      <c r="AK15" s="15"/>
      <c r="AL15" s="15"/>
      <c r="AN15" s="15"/>
    </row>
    <row r="16" spans="2:40" ht="11.25" customHeight="1" thickTop="1" x14ac:dyDescent="0.2">
      <c r="B16" s="20" t="s">
        <v>33</v>
      </c>
      <c r="C16" s="9"/>
      <c r="D16" s="112"/>
      <c r="E16" s="25"/>
      <c r="F16" s="9"/>
      <c r="G16" s="23" t="s">
        <v>62</v>
      </c>
      <c r="H16" s="9"/>
      <c r="I16" s="112"/>
      <c r="J16" s="24"/>
      <c r="L16" s="14" t="s">
        <v>127</v>
      </c>
      <c r="M16" s="115">
        <v>0</v>
      </c>
      <c r="O16" s="32" t="s">
        <v>16</v>
      </c>
      <c r="P16" s="33"/>
      <c r="Q16" s="33"/>
      <c r="R16" s="34">
        <f>M22</f>
        <v>0</v>
      </c>
      <c r="S16" s="35"/>
      <c r="U16" s="144"/>
      <c r="V16" s="15"/>
      <c r="W16" s="127"/>
      <c r="X16" s="121"/>
      <c r="Y16" s="121"/>
      <c r="Z16" s="132"/>
      <c r="AA16" s="138"/>
      <c r="AB16" s="138"/>
      <c r="AC16" s="138"/>
      <c r="AD16" s="148"/>
      <c r="AE16" s="15"/>
      <c r="AF16" s="15"/>
      <c r="AG16" s="15"/>
      <c r="AH16" s="131"/>
      <c r="AI16" s="15"/>
      <c r="AJ16" s="121"/>
      <c r="AK16" s="121"/>
      <c r="AL16" s="15"/>
      <c r="AN16" s="15"/>
    </row>
    <row r="17" spans="2:40" ht="11.25" customHeight="1" x14ac:dyDescent="0.2">
      <c r="B17" s="20" t="s">
        <v>34</v>
      </c>
      <c r="C17" s="9"/>
      <c r="D17" s="112"/>
      <c r="E17" s="10"/>
      <c r="F17" s="9"/>
      <c r="G17" s="23" t="s">
        <v>25</v>
      </c>
      <c r="H17" s="9"/>
      <c r="I17" s="112"/>
      <c r="J17" s="24"/>
      <c r="L17" s="14" t="s">
        <v>127</v>
      </c>
      <c r="M17" s="116">
        <v>0</v>
      </c>
      <c r="O17" s="32" t="s">
        <v>17</v>
      </c>
      <c r="P17" s="33"/>
      <c r="Q17" s="33"/>
      <c r="R17" s="36">
        <f>J48</f>
        <v>0</v>
      </c>
      <c r="S17" s="35"/>
      <c r="U17" s="144"/>
      <c r="V17" s="15"/>
      <c r="W17" s="127"/>
      <c r="X17" s="121"/>
      <c r="Y17" s="121"/>
      <c r="Z17" s="132"/>
      <c r="AA17" s="138"/>
      <c r="AB17" s="138"/>
      <c r="AC17" s="138"/>
      <c r="AD17" s="131"/>
      <c r="AE17" s="151"/>
      <c r="AF17" s="121"/>
      <c r="AG17" s="121"/>
      <c r="AH17" s="15"/>
      <c r="AI17" s="15"/>
      <c r="AJ17" s="15"/>
      <c r="AK17" s="15"/>
      <c r="AL17" s="15"/>
      <c r="AN17" s="15"/>
    </row>
    <row r="18" spans="2:40" ht="11.25" customHeight="1" x14ac:dyDescent="0.2">
      <c r="B18" s="20" t="s">
        <v>35</v>
      </c>
      <c r="C18" s="9"/>
      <c r="D18" s="112"/>
      <c r="E18" s="10"/>
      <c r="F18" s="9"/>
      <c r="G18" s="23" t="s">
        <v>131</v>
      </c>
      <c r="H18" s="9"/>
      <c r="I18" s="112"/>
      <c r="J18" s="24"/>
      <c r="L18" s="14" t="s">
        <v>127</v>
      </c>
      <c r="M18" s="116">
        <v>0</v>
      </c>
      <c r="O18" s="32" t="s">
        <v>18</v>
      </c>
      <c r="P18" s="33"/>
      <c r="Q18" s="33"/>
      <c r="R18" s="37"/>
      <c r="S18" s="38">
        <f>R16-R17</f>
        <v>0</v>
      </c>
      <c r="U18" s="144"/>
      <c r="V18" s="15"/>
      <c r="W18" s="127"/>
      <c r="X18" s="121"/>
      <c r="Y18" s="121"/>
      <c r="Z18" s="141"/>
      <c r="AA18" s="138"/>
      <c r="AB18" s="138"/>
      <c r="AC18" s="138"/>
      <c r="AD18" s="131"/>
      <c r="AE18" s="15"/>
      <c r="AF18" s="121"/>
      <c r="AG18" s="121"/>
      <c r="AH18" s="15"/>
      <c r="AI18" s="15"/>
      <c r="AJ18" s="15"/>
      <c r="AK18" s="15"/>
      <c r="AL18" s="15"/>
      <c r="AN18" s="15"/>
    </row>
    <row r="19" spans="2:40" ht="11.25" customHeight="1" x14ac:dyDescent="0.2">
      <c r="B19" s="20" t="s">
        <v>36</v>
      </c>
      <c r="C19" s="9"/>
      <c r="D19" s="112"/>
      <c r="E19" s="10"/>
      <c r="F19" s="9"/>
      <c r="G19" s="23" t="s">
        <v>130</v>
      </c>
      <c r="H19" s="9"/>
      <c r="I19" s="112"/>
      <c r="J19" s="24"/>
      <c r="L19" s="14" t="s">
        <v>127</v>
      </c>
      <c r="M19" s="116">
        <v>0</v>
      </c>
      <c r="O19" s="32" t="s">
        <v>19</v>
      </c>
      <c r="P19" s="33"/>
      <c r="Q19" s="33"/>
      <c r="R19" s="36">
        <f>E13</f>
        <v>0</v>
      </c>
      <c r="S19" s="35"/>
      <c r="U19" s="144"/>
      <c r="V19" s="133"/>
      <c r="W19" s="15"/>
      <c r="X19" s="137"/>
      <c r="Y19" s="138"/>
      <c r="Z19" s="138"/>
      <c r="AA19" s="138"/>
      <c r="AB19" s="138"/>
      <c r="AC19" s="138"/>
      <c r="AD19" s="131"/>
      <c r="AE19" s="15"/>
      <c r="AF19" s="121"/>
      <c r="AG19" s="121"/>
      <c r="AH19" s="15"/>
      <c r="AI19" s="15"/>
      <c r="AJ19" s="15"/>
      <c r="AK19" s="15"/>
      <c r="AL19" s="15"/>
      <c r="AN19" s="15"/>
    </row>
    <row r="20" spans="2:40" ht="11.25" customHeight="1" x14ac:dyDescent="0.2">
      <c r="B20" s="20" t="s">
        <v>37</v>
      </c>
      <c r="C20" s="9"/>
      <c r="D20" s="112"/>
      <c r="E20" s="10"/>
      <c r="F20" s="9"/>
      <c r="G20" s="23" t="s">
        <v>129</v>
      </c>
      <c r="H20" s="9"/>
      <c r="I20" s="112"/>
      <c r="J20" s="24"/>
      <c r="L20" s="14" t="s">
        <v>127</v>
      </c>
      <c r="M20" s="116">
        <v>0</v>
      </c>
      <c r="O20" s="32" t="s">
        <v>20</v>
      </c>
      <c r="P20" s="33"/>
      <c r="Q20" s="33"/>
      <c r="R20" s="36">
        <f>E9</f>
        <v>0</v>
      </c>
      <c r="S20" s="38">
        <f>SUM(R19:R20)</f>
        <v>0</v>
      </c>
      <c r="U20" s="144"/>
      <c r="V20" s="133"/>
      <c r="W20" s="133"/>
      <c r="X20" s="137"/>
      <c r="Y20" s="141"/>
      <c r="Z20" s="138"/>
      <c r="AA20" s="138"/>
      <c r="AB20" s="138"/>
      <c r="AC20" s="138"/>
      <c r="AD20" s="131"/>
      <c r="AE20" s="151"/>
      <c r="AF20" s="121"/>
      <c r="AG20" s="121"/>
      <c r="AH20" s="15"/>
      <c r="AI20" s="15"/>
      <c r="AJ20" s="15"/>
      <c r="AK20" s="15"/>
      <c r="AL20" s="15"/>
      <c r="AN20" s="15"/>
    </row>
    <row r="21" spans="2:40" ht="11.25" customHeight="1" thickBot="1" x14ac:dyDescent="0.25">
      <c r="B21" s="20" t="s">
        <v>108</v>
      </c>
      <c r="C21" s="9"/>
      <c r="D21" s="112"/>
      <c r="E21" s="36">
        <f>SUM(D15:D21)</f>
        <v>0</v>
      </c>
      <c r="F21" s="9"/>
      <c r="G21" s="23" t="s">
        <v>107</v>
      </c>
      <c r="H21" s="9"/>
      <c r="I21" s="112"/>
      <c r="J21" s="24"/>
      <c r="L21" s="14" t="s">
        <v>127</v>
      </c>
      <c r="M21" s="117">
        <v>0</v>
      </c>
      <c r="O21" s="32"/>
      <c r="P21" s="33"/>
      <c r="Q21" s="33"/>
      <c r="R21" s="37"/>
      <c r="S21" s="35">
        <f>R17+S20</f>
        <v>0</v>
      </c>
      <c r="U21" s="145"/>
      <c r="V21" s="133"/>
      <c r="W21" s="15"/>
      <c r="X21" s="152"/>
      <c r="Y21" s="141"/>
      <c r="Z21" s="138"/>
      <c r="AA21" s="138"/>
      <c r="AB21" s="138"/>
      <c r="AC21" s="138"/>
      <c r="AD21" s="131"/>
      <c r="AE21" s="15"/>
      <c r="AF21" s="121"/>
      <c r="AG21" s="121"/>
      <c r="AH21" s="15"/>
      <c r="AI21" s="15"/>
      <c r="AJ21" s="15"/>
      <c r="AK21" s="15"/>
      <c r="AL21" s="15"/>
      <c r="AN21" s="15"/>
    </row>
    <row r="22" spans="2:40" ht="11.25" customHeight="1" thickTop="1" thickBot="1" x14ac:dyDescent="0.25">
      <c r="B22" s="8" t="s">
        <v>6</v>
      </c>
      <c r="C22" s="9"/>
      <c r="D22" s="10"/>
      <c r="E22" s="10"/>
      <c r="F22" s="9"/>
      <c r="G22" s="23" t="s">
        <v>63</v>
      </c>
      <c r="H22" s="9"/>
      <c r="I22" s="112"/>
      <c r="J22" s="24"/>
      <c r="L22" s="46" t="s">
        <v>4</v>
      </c>
      <c r="M22" s="47">
        <f>SUM(M16:M21)</f>
        <v>0</v>
      </c>
      <c r="O22" s="39" t="s">
        <v>21</v>
      </c>
      <c r="P22" s="40"/>
      <c r="Q22" s="40"/>
      <c r="R22" s="41"/>
      <c r="S22" s="42">
        <f>S18-S20</f>
        <v>0</v>
      </c>
      <c r="U22" s="144"/>
      <c r="V22" s="133"/>
      <c r="W22" s="15"/>
      <c r="X22" s="137"/>
      <c r="Y22" s="138"/>
      <c r="Z22" s="138"/>
      <c r="AA22" s="138"/>
      <c r="AB22" s="138"/>
      <c r="AC22" s="138"/>
      <c r="AD22" s="131"/>
      <c r="AE22" s="15"/>
      <c r="AF22" s="121"/>
      <c r="AG22" s="121"/>
      <c r="AH22" s="15"/>
      <c r="AI22" s="15"/>
      <c r="AJ22" s="15"/>
      <c r="AK22" s="15"/>
      <c r="AL22" s="15"/>
      <c r="AN22" s="15"/>
    </row>
    <row r="23" spans="2:40" ht="11.25" customHeight="1" thickTop="1" x14ac:dyDescent="0.2">
      <c r="B23" s="119" t="s">
        <v>38</v>
      </c>
      <c r="C23" s="15"/>
      <c r="D23" s="112"/>
      <c r="E23" s="25"/>
      <c r="F23" s="9"/>
      <c r="G23" s="23" t="s">
        <v>134</v>
      </c>
      <c r="H23" s="9"/>
      <c r="I23" s="112"/>
      <c r="J23" s="24"/>
      <c r="U23" s="145"/>
      <c r="V23" s="133"/>
      <c r="W23" s="15"/>
      <c r="X23" s="137"/>
      <c r="Y23" s="138"/>
      <c r="Z23" s="138"/>
      <c r="AA23" s="138"/>
      <c r="AB23" s="138"/>
      <c r="AC23" s="138"/>
      <c r="AD23" s="131"/>
      <c r="AE23" s="15"/>
      <c r="AF23" s="15"/>
      <c r="AG23" s="15"/>
      <c r="AH23" s="15"/>
      <c r="AI23" s="15"/>
      <c r="AJ23" s="15"/>
      <c r="AK23" s="15"/>
      <c r="AL23" s="15"/>
      <c r="AN23" s="15"/>
    </row>
    <row r="24" spans="2:40" ht="11.25" customHeight="1" x14ac:dyDescent="0.2">
      <c r="B24" s="20" t="s">
        <v>39</v>
      </c>
      <c r="C24" s="9"/>
      <c r="D24" s="112"/>
      <c r="E24" s="25"/>
      <c r="F24" s="9"/>
      <c r="G24" s="23" t="s">
        <v>124</v>
      </c>
      <c r="H24" s="9"/>
      <c r="I24" s="112"/>
      <c r="J24" s="13"/>
      <c r="L24" s="15"/>
      <c r="M24" s="15"/>
      <c r="N24" s="15"/>
      <c r="O24" s="15"/>
      <c r="P24" s="15"/>
      <c r="Q24" s="9"/>
      <c r="R24" s="9"/>
      <c r="S24" s="9"/>
      <c r="U24" s="145"/>
      <c r="V24" s="132"/>
      <c r="W24" s="133"/>
      <c r="X24" s="137"/>
      <c r="Y24" s="138"/>
      <c r="Z24" s="138"/>
      <c r="AA24" s="138"/>
      <c r="AB24" s="138"/>
      <c r="AC24" s="138"/>
      <c r="AD24" s="131"/>
      <c r="AE24" s="15"/>
      <c r="AF24" s="15"/>
      <c r="AG24" s="15"/>
      <c r="AH24" s="133"/>
      <c r="AI24" s="15"/>
      <c r="AJ24" s="15"/>
      <c r="AK24" s="15"/>
      <c r="AL24" s="15"/>
      <c r="AN24" s="15"/>
    </row>
    <row r="25" spans="2:40" ht="11.25" customHeight="1" x14ac:dyDescent="0.2">
      <c r="B25" s="20" t="s">
        <v>103</v>
      </c>
      <c r="C25" s="9"/>
      <c r="D25" s="112"/>
      <c r="E25" s="25"/>
      <c r="F25" s="9"/>
      <c r="G25" s="23" t="s">
        <v>125</v>
      </c>
      <c r="H25" s="9"/>
      <c r="I25" s="112"/>
      <c r="J25" s="13"/>
      <c r="Q25" s="9"/>
      <c r="R25" s="9"/>
      <c r="S25" s="9"/>
      <c r="U25" s="144"/>
      <c r="V25" s="133"/>
      <c r="W25" s="15"/>
      <c r="X25" s="137"/>
      <c r="Y25" s="138"/>
      <c r="Z25" s="138"/>
      <c r="AA25" s="138"/>
      <c r="AB25" s="138"/>
      <c r="AC25" s="138"/>
      <c r="AD25" s="148"/>
      <c r="AE25" s="15"/>
      <c r="AF25" s="15"/>
      <c r="AG25" s="15"/>
      <c r="AH25" s="133"/>
      <c r="AI25" s="15"/>
      <c r="AJ25" s="15"/>
      <c r="AK25" s="15"/>
      <c r="AL25" s="15"/>
      <c r="AM25" s="15"/>
      <c r="AN25" s="15"/>
    </row>
    <row r="26" spans="2:40" ht="11.25" customHeight="1" x14ac:dyDescent="0.2">
      <c r="B26" s="20" t="s">
        <v>40</v>
      </c>
      <c r="C26" s="9"/>
      <c r="D26" s="112"/>
      <c r="E26" s="25"/>
      <c r="F26" s="9"/>
      <c r="G26" s="23" t="s">
        <v>126</v>
      </c>
      <c r="H26" s="9"/>
      <c r="I26" s="112"/>
      <c r="J26" s="44">
        <f>SUM(I8:I26)</f>
        <v>0</v>
      </c>
      <c r="Q26" s="9"/>
      <c r="R26" s="9"/>
      <c r="S26" s="9"/>
      <c r="U26" s="145"/>
      <c r="V26" s="133"/>
      <c r="W26" s="15"/>
      <c r="X26" s="137"/>
      <c r="Y26" s="138"/>
      <c r="Z26" s="138"/>
      <c r="AA26" s="138"/>
      <c r="AB26" s="138"/>
      <c r="AC26" s="138"/>
      <c r="AD26" s="149"/>
      <c r="AE26" s="15"/>
      <c r="AF26" s="133"/>
      <c r="AG26" s="15"/>
      <c r="AH26" s="15"/>
      <c r="AI26" s="133"/>
      <c r="AJ26" s="15"/>
      <c r="AK26" s="15"/>
      <c r="AL26" s="15"/>
      <c r="AM26" s="15"/>
      <c r="AN26" s="15"/>
    </row>
    <row r="27" spans="2:40" ht="11.25" customHeight="1" x14ac:dyDescent="0.2">
      <c r="B27" s="20" t="s">
        <v>41</v>
      </c>
      <c r="C27" s="9"/>
      <c r="D27" s="112"/>
      <c r="E27" s="25"/>
      <c r="F27" s="9"/>
      <c r="G27" s="11" t="s">
        <v>12</v>
      </c>
      <c r="H27" s="9"/>
      <c r="I27" s="10"/>
      <c r="J27" s="13"/>
      <c r="Q27" s="9"/>
      <c r="R27" s="9"/>
      <c r="S27" s="9"/>
      <c r="U27" s="133"/>
      <c r="V27" s="132"/>
      <c r="W27" s="15"/>
      <c r="X27" s="137"/>
      <c r="Y27" s="138"/>
      <c r="Z27" s="138"/>
      <c r="AA27" s="138"/>
      <c r="AB27" s="138"/>
      <c r="AC27" s="138"/>
      <c r="AD27" s="149"/>
      <c r="AE27" s="15"/>
      <c r="AF27" s="133"/>
      <c r="AG27" s="15"/>
      <c r="AH27" s="133"/>
      <c r="AI27" s="133"/>
      <c r="AJ27" s="15"/>
      <c r="AK27" s="121"/>
      <c r="AL27" s="15"/>
      <c r="AM27" s="15"/>
      <c r="AN27" s="15"/>
    </row>
    <row r="28" spans="2:40" ht="11.25" customHeight="1" x14ac:dyDescent="0.2">
      <c r="B28" s="20" t="s">
        <v>42</v>
      </c>
      <c r="C28" s="9"/>
      <c r="D28" s="112"/>
      <c r="E28" s="36">
        <f>SUM(D23:D28)</f>
        <v>0</v>
      </c>
      <c r="F28" s="9"/>
      <c r="G28" s="23" t="s">
        <v>64</v>
      </c>
      <c r="H28" s="9"/>
      <c r="I28" s="114"/>
      <c r="J28" s="13"/>
      <c r="U28" s="144"/>
      <c r="V28" s="133"/>
      <c r="W28" s="15"/>
      <c r="X28" s="137"/>
      <c r="Y28" s="138"/>
      <c r="Z28" s="138"/>
      <c r="AA28" s="138"/>
      <c r="AB28" s="138"/>
      <c r="AC28" s="138"/>
      <c r="AD28" s="149"/>
      <c r="AE28" s="15"/>
      <c r="AF28" s="15"/>
      <c r="AG28" s="121"/>
      <c r="AH28" s="15"/>
      <c r="AI28" s="133"/>
      <c r="AJ28" s="15"/>
      <c r="AK28" s="15"/>
      <c r="AL28" s="15"/>
      <c r="AM28" s="15"/>
      <c r="AN28" s="15"/>
    </row>
    <row r="29" spans="2:40" ht="11.25" customHeight="1" x14ac:dyDescent="0.2">
      <c r="B29" s="22" t="s">
        <v>7</v>
      </c>
      <c r="C29" s="9"/>
      <c r="D29" s="25"/>
      <c r="E29" s="10"/>
      <c r="F29" s="9"/>
      <c r="G29" s="23" t="s">
        <v>65</v>
      </c>
      <c r="H29" s="9"/>
      <c r="I29" s="112"/>
      <c r="J29" s="44">
        <f>SUM(I28:I29)</f>
        <v>0</v>
      </c>
      <c r="U29" s="144"/>
      <c r="V29" s="132"/>
      <c r="W29" s="15"/>
      <c r="X29" s="137"/>
      <c r="Y29" s="138"/>
      <c r="Z29" s="138"/>
      <c r="AA29" s="138"/>
      <c r="AB29" s="138"/>
      <c r="AC29" s="138"/>
      <c r="AD29" s="149"/>
      <c r="AE29" s="15"/>
      <c r="AF29" s="15"/>
      <c r="AG29" s="15"/>
      <c r="AH29" s="15"/>
      <c r="AI29" s="15"/>
      <c r="AJ29" s="15"/>
      <c r="AK29" s="15"/>
      <c r="AL29" s="15"/>
      <c r="AM29" s="15"/>
      <c r="AN29" s="15"/>
    </row>
    <row r="30" spans="2:40" ht="11.25" customHeight="1" x14ac:dyDescent="0.2">
      <c r="B30" s="20" t="s">
        <v>43</v>
      </c>
      <c r="C30" s="9"/>
      <c r="D30" s="112"/>
      <c r="E30" s="25"/>
      <c r="F30" s="9"/>
      <c r="G30" s="11" t="s">
        <v>13</v>
      </c>
      <c r="H30" s="9"/>
      <c r="I30" s="25"/>
      <c r="J30" s="24" t="s">
        <v>66</v>
      </c>
      <c r="U30" s="145"/>
      <c r="V30" s="133"/>
      <c r="W30" s="15"/>
      <c r="X30" s="137"/>
      <c r="Y30" s="138"/>
      <c r="Z30" s="138"/>
      <c r="AA30" s="138"/>
      <c r="AB30" s="138"/>
      <c r="AC30" s="138"/>
      <c r="AD30" s="149"/>
      <c r="AE30" s="15"/>
      <c r="AF30" s="15"/>
      <c r="AG30" s="15"/>
      <c r="AH30" s="15"/>
      <c r="AI30" s="15"/>
      <c r="AJ30" s="15"/>
      <c r="AK30" s="15"/>
      <c r="AL30" s="15"/>
      <c r="AM30" s="15"/>
      <c r="AN30" s="15"/>
    </row>
    <row r="31" spans="2:40" ht="11.25" customHeight="1" x14ac:dyDescent="0.2">
      <c r="B31" s="20" t="s">
        <v>44</v>
      </c>
      <c r="C31" s="9"/>
      <c r="D31" s="112"/>
      <c r="E31" s="36">
        <f>SUM(D30:D31)</f>
        <v>0</v>
      </c>
      <c r="F31" s="9"/>
      <c r="G31" s="23" t="s">
        <v>135</v>
      </c>
      <c r="H31" s="9"/>
      <c r="I31" s="112">
        <v>0</v>
      </c>
      <c r="J31" s="13">
        <v>0</v>
      </c>
      <c r="K31" s="9"/>
      <c r="L31" s="2" t="s">
        <v>120</v>
      </c>
      <c r="M31" s="165" t="s">
        <v>121</v>
      </c>
      <c r="N31" s="166"/>
      <c r="O31" s="166"/>
      <c r="P31" s="165" t="s">
        <v>122</v>
      </c>
      <c r="Q31" s="166"/>
      <c r="R31" s="165" t="s">
        <v>123</v>
      </c>
      <c r="S31" s="166"/>
      <c r="U31" s="144"/>
      <c r="V31" s="133"/>
      <c r="W31" s="15"/>
      <c r="X31" s="137"/>
      <c r="Y31" s="138"/>
      <c r="Z31" s="138"/>
      <c r="AA31" s="138"/>
      <c r="AB31" s="138"/>
      <c r="AC31" s="138"/>
      <c r="AD31" s="149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2:40" ht="11.25" customHeight="1" x14ac:dyDescent="0.2">
      <c r="B32" s="8" t="s">
        <v>8</v>
      </c>
      <c r="C32" s="9"/>
      <c r="D32" s="25"/>
      <c r="E32" s="10"/>
      <c r="F32" s="9"/>
      <c r="G32" s="23" t="s">
        <v>135</v>
      </c>
      <c r="H32" s="16"/>
      <c r="I32" s="112">
        <v>0</v>
      </c>
      <c r="J32" s="13">
        <v>0</v>
      </c>
      <c r="K32" s="9"/>
      <c r="L32" s="2" t="s">
        <v>109</v>
      </c>
      <c r="M32" s="167">
        <f>E9</f>
        <v>0</v>
      </c>
      <c r="N32" s="167"/>
      <c r="O32" s="167"/>
      <c r="P32" s="171" t="e">
        <f>M32/J49</f>
        <v>#DIV/0!</v>
      </c>
      <c r="Q32" s="171"/>
      <c r="R32" s="167"/>
      <c r="S32" s="167"/>
      <c r="U32" s="144"/>
      <c r="V32" s="133"/>
      <c r="W32" s="15"/>
      <c r="X32" s="137"/>
      <c r="Y32" s="138"/>
      <c r="Z32" s="138"/>
      <c r="AA32" s="138"/>
      <c r="AB32" s="138"/>
      <c r="AC32" s="138"/>
      <c r="AD32" s="131"/>
      <c r="AE32" s="15"/>
      <c r="AF32" s="15"/>
      <c r="AG32" s="15"/>
      <c r="AH32" s="15"/>
      <c r="AI32" s="15"/>
      <c r="AJ32" s="15"/>
      <c r="AK32" s="15"/>
      <c r="AL32" s="15"/>
      <c r="AM32" s="15"/>
      <c r="AN32" s="15"/>
    </row>
    <row r="33" spans="2:40" ht="11.25" customHeight="1" x14ac:dyDescent="0.2">
      <c r="B33" s="20" t="s">
        <v>133</v>
      </c>
      <c r="C33" s="9"/>
      <c r="D33" s="120"/>
      <c r="E33" s="25"/>
      <c r="F33" s="9"/>
      <c r="G33" s="23" t="s">
        <v>135</v>
      </c>
      <c r="H33" s="9"/>
      <c r="I33" s="112">
        <v>0</v>
      </c>
      <c r="J33" s="13">
        <v>0</v>
      </c>
      <c r="K33" s="9"/>
      <c r="L33" s="2" t="s">
        <v>110</v>
      </c>
      <c r="M33" s="167">
        <f>E13</f>
        <v>0</v>
      </c>
      <c r="N33" s="167"/>
      <c r="O33" s="167"/>
      <c r="P33" s="171" t="e">
        <f>M33/J49</f>
        <v>#DIV/0!</v>
      </c>
      <c r="Q33" s="171"/>
      <c r="R33" s="167"/>
      <c r="S33" s="167"/>
      <c r="U33" s="145"/>
      <c r="V33" s="133"/>
      <c r="W33" s="15"/>
      <c r="X33" s="137"/>
      <c r="Y33" s="138"/>
      <c r="Z33" s="138"/>
      <c r="AA33" s="138"/>
      <c r="AB33" s="138"/>
      <c r="AC33" s="138"/>
      <c r="AD33" s="148"/>
      <c r="AE33" s="15"/>
      <c r="AF33" s="15"/>
      <c r="AG33" s="15"/>
      <c r="AH33" s="131"/>
      <c r="AI33" s="15"/>
      <c r="AJ33" s="121"/>
      <c r="AK33" s="121"/>
      <c r="AL33" s="15"/>
      <c r="AM33" s="15"/>
      <c r="AN33" s="15"/>
    </row>
    <row r="34" spans="2:40" ht="11.25" customHeight="1" x14ac:dyDescent="0.2">
      <c r="B34" s="20" t="s">
        <v>132</v>
      </c>
      <c r="C34" s="9"/>
      <c r="D34" s="112"/>
      <c r="E34" s="25"/>
      <c r="F34" s="9"/>
      <c r="G34" s="23" t="s">
        <v>135</v>
      </c>
      <c r="H34" s="9"/>
      <c r="I34" s="112">
        <v>0</v>
      </c>
      <c r="J34" s="13">
        <v>0</v>
      </c>
      <c r="K34" s="9"/>
      <c r="L34" s="2" t="s">
        <v>111</v>
      </c>
      <c r="M34" s="167">
        <f>E21</f>
        <v>0</v>
      </c>
      <c r="N34" s="167"/>
      <c r="O34" s="167"/>
      <c r="P34" s="171" t="e">
        <f>M34/J49</f>
        <v>#DIV/0!</v>
      </c>
      <c r="Q34" s="171"/>
      <c r="R34" s="167"/>
      <c r="S34" s="167"/>
      <c r="U34" s="142"/>
      <c r="V34" s="133"/>
      <c r="W34" s="15"/>
      <c r="X34" s="137"/>
      <c r="Y34" s="138"/>
      <c r="Z34" s="155"/>
      <c r="AA34" s="133"/>
      <c r="AB34" s="15"/>
      <c r="AC34" s="138"/>
      <c r="AD34" s="148"/>
      <c r="AE34" s="15"/>
      <c r="AF34" s="15"/>
      <c r="AG34" s="15"/>
      <c r="AH34" s="131"/>
      <c r="AI34" s="126"/>
      <c r="AJ34" s="121"/>
      <c r="AK34" s="121"/>
      <c r="AL34" s="15"/>
      <c r="AM34" s="15"/>
      <c r="AN34" s="15"/>
    </row>
    <row r="35" spans="2:40" ht="11.25" customHeight="1" x14ac:dyDescent="0.2">
      <c r="B35" s="20" t="s">
        <v>45</v>
      </c>
      <c r="C35" s="9"/>
      <c r="D35" s="112"/>
      <c r="E35" s="25"/>
      <c r="F35" s="9"/>
      <c r="G35" s="23" t="s">
        <v>135</v>
      </c>
      <c r="H35" s="16"/>
      <c r="I35" s="114">
        <v>0</v>
      </c>
      <c r="J35" s="13">
        <v>0</v>
      </c>
      <c r="K35" s="9"/>
      <c r="L35" s="2" t="s">
        <v>112</v>
      </c>
      <c r="M35" s="167">
        <f>E28</f>
        <v>0</v>
      </c>
      <c r="N35" s="167"/>
      <c r="O35" s="167"/>
      <c r="P35" s="171" t="e">
        <f>M35/J49</f>
        <v>#DIV/0!</v>
      </c>
      <c r="Q35" s="171"/>
      <c r="R35" s="167"/>
      <c r="S35" s="167"/>
      <c r="U35" s="142"/>
      <c r="V35" s="133"/>
      <c r="W35" s="15"/>
      <c r="X35" s="137"/>
      <c r="Y35" s="138"/>
      <c r="Z35" s="138"/>
      <c r="AA35" s="138"/>
      <c r="AB35" s="138"/>
      <c r="AC35" s="15"/>
      <c r="AD35" s="148"/>
      <c r="AE35" s="15"/>
      <c r="AF35" s="15"/>
      <c r="AG35" s="15"/>
      <c r="AH35" s="131"/>
      <c r="AI35" s="15"/>
      <c r="AJ35" s="121"/>
      <c r="AK35" s="121"/>
      <c r="AL35" s="15"/>
      <c r="AM35" s="15"/>
      <c r="AN35" s="15"/>
    </row>
    <row r="36" spans="2:40" ht="11.25" customHeight="1" x14ac:dyDescent="0.2">
      <c r="B36" s="20" t="s">
        <v>46</v>
      </c>
      <c r="C36" s="9"/>
      <c r="D36" s="112"/>
      <c r="E36" s="10"/>
      <c r="F36" s="9"/>
      <c r="G36" s="23" t="s">
        <v>135</v>
      </c>
      <c r="H36" s="9"/>
      <c r="I36" s="112">
        <v>0</v>
      </c>
      <c r="J36" s="13">
        <v>0</v>
      </c>
      <c r="K36" s="9"/>
      <c r="L36" s="2" t="s">
        <v>113</v>
      </c>
      <c r="M36" s="167">
        <f>E31</f>
        <v>0</v>
      </c>
      <c r="N36" s="167"/>
      <c r="O36" s="167"/>
      <c r="P36" s="171" t="e">
        <f>M36/J53</f>
        <v>#DIV/0!</v>
      </c>
      <c r="Q36" s="171"/>
      <c r="R36" s="167"/>
      <c r="S36" s="167"/>
      <c r="U36" s="142"/>
      <c r="V36" s="133"/>
      <c r="W36" s="15"/>
      <c r="X36" s="137"/>
      <c r="Y36" s="138"/>
      <c r="Z36" s="138"/>
      <c r="AA36" s="138"/>
      <c r="AB36" s="138"/>
      <c r="AC36" s="15"/>
      <c r="AD36" s="148"/>
      <c r="AE36" s="15"/>
      <c r="AF36" s="15"/>
      <c r="AG36" s="15"/>
      <c r="AH36" s="131"/>
      <c r="AI36" s="15"/>
      <c r="AJ36" s="121"/>
      <c r="AK36" s="121"/>
      <c r="AL36" s="15"/>
      <c r="AM36" s="15"/>
      <c r="AN36" s="15"/>
    </row>
    <row r="37" spans="2:40" ht="11.25" customHeight="1" x14ac:dyDescent="0.2">
      <c r="B37" s="20" t="s">
        <v>47</v>
      </c>
      <c r="C37" s="9"/>
      <c r="D37" s="112"/>
      <c r="E37" s="25"/>
      <c r="F37" s="9"/>
      <c r="G37" s="23" t="s">
        <v>135</v>
      </c>
      <c r="H37" s="9"/>
      <c r="I37" s="112">
        <v>0</v>
      </c>
      <c r="J37" s="17">
        <v>0</v>
      </c>
      <c r="K37" s="9"/>
      <c r="L37" s="2" t="s">
        <v>114</v>
      </c>
      <c r="M37" s="167">
        <f>E39</f>
        <v>0</v>
      </c>
      <c r="N37" s="167"/>
      <c r="O37" s="167"/>
      <c r="P37" s="171" t="e">
        <f>M37/J49</f>
        <v>#DIV/0!</v>
      </c>
      <c r="Q37" s="171"/>
      <c r="R37" s="167"/>
      <c r="S37" s="167"/>
      <c r="U37" s="146"/>
      <c r="V37" s="15"/>
      <c r="W37" s="15"/>
      <c r="X37" s="139"/>
      <c r="Y37" s="138"/>
      <c r="Z37" s="138"/>
      <c r="AA37" s="138"/>
      <c r="AB37" s="138"/>
      <c r="AC37" s="15"/>
      <c r="AD37" s="148"/>
      <c r="AE37" s="15"/>
      <c r="AF37" s="15"/>
      <c r="AG37" s="15"/>
      <c r="AH37" s="131"/>
      <c r="AI37" s="126"/>
      <c r="AJ37" s="121"/>
      <c r="AK37" s="121"/>
      <c r="AL37" s="15"/>
      <c r="AM37" s="15"/>
      <c r="AN37" s="15"/>
    </row>
    <row r="38" spans="2:40" ht="11.25" customHeight="1" x14ac:dyDescent="0.2">
      <c r="B38" s="20" t="s">
        <v>48</v>
      </c>
      <c r="C38" s="9"/>
      <c r="D38" s="112"/>
      <c r="E38" s="25"/>
      <c r="F38" s="118"/>
      <c r="G38" s="23" t="s">
        <v>135</v>
      </c>
      <c r="H38" s="9"/>
      <c r="I38" s="112">
        <v>0</v>
      </c>
      <c r="J38" s="17">
        <v>0</v>
      </c>
      <c r="K38" s="9"/>
      <c r="L38" s="2" t="s">
        <v>115</v>
      </c>
      <c r="M38" s="167">
        <f>E42</f>
        <v>0</v>
      </c>
      <c r="N38" s="167"/>
      <c r="O38" s="167"/>
      <c r="P38" s="171" t="e">
        <f>M38/J49</f>
        <v>#DIV/0!</v>
      </c>
      <c r="Q38" s="171"/>
      <c r="R38" s="167"/>
      <c r="S38" s="167"/>
      <c r="U38" s="142"/>
      <c r="V38" s="15"/>
      <c r="W38" s="15"/>
      <c r="X38" s="139"/>
      <c r="Y38" s="138"/>
      <c r="Z38" s="138"/>
      <c r="AA38" s="138"/>
      <c r="AB38" s="138"/>
      <c r="AC38" s="15"/>
      <c r="AD38" s="148"/>
      <c r="AE38" s="15"/>
      <c r="AF38" s="15"/>
      <c r="AG38" s="15"/>
      <c r="AH38" s="131"/>
      <c r="AI38" s="15"/>
      <c r="AJ38" s="121"/>
      <c r="AK38" s="121"/>
      <c r="AL38" s="15"/>
      <c r="AM38" s="15"/>
      <c r="AN38" s="15"/>
    </row>
    <row r="39" spans="2:40" ht="11.25" customHeight="1" x14ac:dyDescent="0.2">
      <c r="B39" s="20" t="s">
        <v>49</v>
      </c>
      <c r="C39" s="9"/>
      <c r="D39" s="112"/>
      <c r="E39" s="36">
        <f>SUM(D33:D39)</f>
        <v>0</v>
      </c>
      <c r="F39" s="9"/>
      <c r="G39" s="23" t="s">
        <v>135</v>
      </c>
      <c r="H39" s="9"/>
      <c r="I39" s="112">
        <v>0</v>
      </c>
      <c r="J39" s="17">
        <v>0</v>
      </c>
      <c r="K39" s="9"/>
      <c r="L39" s="2" t="s">
        <v>116</v>
      </c>
      <c r="M39" s="167">
        <f>E49</f>
        <v>0</v>
      </c>
      <c r="N39" s="167"/>
      <c r="O39" s="167"/>
      <c r="P39" s="171" t="e">
        <f>M39/J55</f>
        <v>#DIV/0!</v>
      </c>
      <c r="Q39" s="171"/>
      <c r="R39" s="167"/>
      <c r="S39" s="167"/>
      <c r="U39" s="142"/>
      <c r="V39" s="15"/>
      <c r="W39" s="15"/>
      <c r="X39" s="137"/>
      <c r="Y39" s="138"/>
      <c r="Z39" s="138"/>
      <c r="AA39" s="138"/>
      <c r="AB39" s="138"/>
      <c r="AC39" s="138"/>
      <c r="AD39" s="148"/>
      <c r="AE39" s="15"/>
      <c r="AF39" s="15"/>
      <c r="AG39" s="15"/>
      <c r="AH39" s="131"/>
      <c r="AI39" s="15"/>
      <c r="AJ39" s="121"/>
      <c r="AK39" s="121"/>
      <c r="AL39" s="15"/>
      <c r="AM39" s="15"/>
      <c r="AN39" s="15"/>
    </row>
    <row r="40" spans="2:40" ht="11.25" customHeight="1" x14ac:dyDescent="0.2">
      <c r="B40" s="8" t="s">
        <v>9</v>
      </c>
      <c r="C40" s="9"/>
      <c r="D40" s="10"/>
      <c r="E40" s="10"/>
      <c r="F40" s="9"/>
      <c r="G40" s="23" t="s">
        <v>135</v>
      </c>
      <c r="H40" s="9"/>
      <c r="I40" s="112">
        <v>0</v>
      </c>
      <c r="J40" s="17">
        <v>0</v>
      </c>
      <c r="K40" s="9"/>
      <c r="L40" s="2" t="s">
        <v>117</v>
      </c>
      <c r="M40" s="167">
        <f>J26</f>
        <v>0</v>
      </c>
      <c r="N40" s="167"/>
      <c r="O40" s="167"/>
      <c r="P40" s="171" t="e">
        <f>M40/J49</f>
        <v>#DIV/0!</v>
      </c>
      <c r="Q40" s="171"/>
      <c r="R40" s="167"/>
      <c r="S40" s="167"/>
      <c r="U40" s="142"/>
      <c r="V40" s="15"/>
      <c r="W40" s="15"/>
      <c r="X40" s="137"/>
      <c r="Y40" s="138"/>
      <c r="Z40" s="138"/>
      <c r="AA40" s="138"/>
      <c r="AB40" s="138"/>
      <c r="AC40" s="138"/>
      <c r="AD40" s="148"/>
      <c r="AE40" s="15"/>
      <c r="AF40" s="15"/>
      <c r="AG40" s="15"/>
      <c r="AH40" s="131"/>
      <c r="AI40" s="15"/>
      <c r="AJ40" s="15"/>
      <c r="AK40" s="15"/>
      <c r="AL40" s="15"/>
      <c r="AM40" s="15"/>
      <c r="AN40" s="15"/>
    </row>
    <row r="41" spans="2:40" ht="11.25" customHeight="1" x14ac:dyDescent="0.2">
      <c r="B41" s="20" t="s">
        <v>50</v>
      </c>
      <c r="C41" s="9"/>
      <c r="D41" s="112"/>
      <c r="E41" s="25"/>
      <c r="F41" s="9"/>
      <c r="G41" s="23" t="s">
        <v>135</v>
      </c>
      <c r="H41" s="9"/>
      <c r="I41" s="112">
        <v>0</v>
      </c>
      <c r="J41" s="17">
        <v>0</v>
      </c>
      <c r="K41" s="9"/>
      <c r="L41" s="2" t="s">
        <v>118</v>
      </c>
      <c r="M41" s="167">
        <f>J29</f>
        <v>0</v>
      </c>
      <c r="N41" s="167"/>
      <c r="O41" s="167"/>
      <c r="P41" s="171" t="e">
        <f>M41/J57</f>
        <v>#DIV/0!</v>
      </c>
      <c r="Q41" s="171"/>
      <c r="R41" s="167"/>
      <c r="S41" s="167"/>
      <c r="U41" s="142"/>
      <c r="V41" s="15"/>
      <c r="W41" s="15"/>
      <c r="X41" s="15"/>
      <c r="Y41" s="15"/>
      <c r="Z41" s="15"/>
      <c r="AA41" s="15"/>
      <c r="AB41" s="15"/>
      <c r="AC41" s="133"/>
      <c r="AD41" s="131"/>
      <c r="AE41" s="15"/>
      <c r="AF41" s="15"/>
      <c r="AG41" s="15"/>
      <c r="AH41" s="133"/>
      <c r="AI41" s="15"/>
      <c r="AJ41" s="15"/>
      <c r="AK41" s="15"/>
      <c r="AL41" s="15"/>
      <c r="AM41" s="15"/>
      <c r="AN41" s="15"/>
    </row>
    <row r="42" spans="2:40" ht="11.25" customHeight="1" x14ac:dyDescent="0.2">
      <c r="B42" s="20" t="s">
        <v>51</v>
      </c>
      <c r="C42" s="9"/>
      <c r="D42" s="112"/>
      <c r="E42" s="36">
        <f>SUM(D41:D42)</f>
        <v>0</v>
      </c>
      <c r="F42" s="9"/>
      <c r="G42" s="23" t="s">
        <v>135</v>
      </c>
      <c r="H42" s="9"/>
      <c r="I42" s="112">
        <v>0</v>
      </c>
      <c r="J42" s="17">
        <v>0</v>
      </c>
      <c r="K42" s="9"/>
      <c r="L42" s="2" t="s">
        <v>119</v>
      </c>
      <c r="M42" s="167">
        <f>J46</f>
        <v>0</v>
      </c>
      <c r="N42" s="167"/>
      <c r="O42" s="167"/>
      <c r="P42" s="171" t="e">
        <f>M42/J49</f>
        <v>#DIV/0!</v>
      </c>
      <c r="Q42" s="171"/>
      <c r="R42" s="167"/>
      <c r="S42" s="167"/>
      <c r="U42" s="142"/>
      <c r="V42" s="15"/>
      <c r="W42" s="15"/>
      <c r="X42" s="15"/>
      <c r="Y42" s="15"/>
      <c r="Z42" s="15"/>
      <c r="AA42" s="15"/>
      <c r="AB42" s="15"/>
      <c r="AC42" s="15"/>
      <c r="AD42" s="148"/>
      <c r="AE42" s="15"/>
      <c r="AF42" s="15"/>
      <c r="AG42" s="15"/>
      <c r="AH42" s="133"/>
      <c r="AI42" s="15"/>
      <c r="AJ42" s="15"/>
      <c r="AK42" s="15"/>
      <c r="AL42" s="15"/>
      <c r="AM42" s="15"/>
      <c r="AN42" s="15"/>
    </row>
    <row r="43" spans="2:40" ht="11.25" customHeight="1" x14ac:dyDescent="0.2">
      <c r="B43" s="8" t="s">
        <v>10</v>
      </c>
      <c r="C43" s="9"/>
      <c r="D43" s="10"/>
      <c r="E43" s="10"/>
      <c r="F43" s="9"/>
      <c r="G43" s="23" t="s">
        <v>135</v>
      </c>
      <c r="H43" s="9"/>
      <c r="I43" s="112">
        <v>0</v>
      </c>
      <c r="J43" s="17">
        <v>0</v>
      </c>
      <c r="M43" s="167">
        <f>SUM(M32:O42)</f>
        <v>0</v>
      </c>
      <c r="N43" s="167"/>
      <c r="O43" s="167"/>
      <c r="P43" s="171" t="e">
        <f>M43/J49</f>
        <v>#DIV/0!</v>
      </c>
      <c r="Q43" s="171"/>
      <c r="R43" s="167"/>
      <c r="S43" s="167"/>
      <c r="U43" s="142"/>
      <c r="V43" s="15"/>
      <c r="W43" s="15"/>
      <c r="X43" s="15"/>
      <c r="Y43" s="15"/>
      <c r="Z43" s="15"/>
      <c r="AA43" s="15"/>
      <c r="AB43" s="15"/>
      <c r="AC43" s="15"/>
      <c r="AD43" s="149"/>
      <c r="AE43" s="15"/>
      <c r="AF43" s="133"/>
      <c r="AG43" s="15"/>
      <c r="AH43" s="15"/>
      <c r="AI43" s="133"/>
      <c r="AJ43" s="15"/>
      <c r="AK43" s="15"/>
      <c r="AL43" s="15"/>
      <c r="AM43" s="15"/>
      <c r="AN43" s="15"/>
    </row>
    <row r="44" spans="2:40" ht="11.25" customHeight="1" x14ac:dyDescent="0.2">
      <c r="B44" s="20" t="s">
        <v>128</v>
      </c>
      <c r="C44" s="9"/>
      <c r="D44" s="112"/>
      <c r="E44" s="25"/>
      <c r="F44" s="9"/>
      <c r="G44" s="23" t="s">
        <v>135</v>
      </c>
      <c r="H44" s="9"/>
      <c r="I44" s="112">
        <v>0</v>
      </c>
      <c r="J44" s="13">
        <v>0</v>
      </c>
      <c r="L44" s="2" t="s">
        <v>4</v>
      </c>
      <c r="M44" s="167">
        <f>SUM(M43)</f>
        <v>0</v>
      </c>
      <c r="N44" s="167"/>
      <c r="O44" s="167"/>
      <c r="R44" s="167">
        <f>SUM(R32:S43)</f>
        <v>0</v>
      </c>
      <c r="S44" s="167"/>
      <c r="U44" s="142"/>
      <c r="V44" s="133"/>
      <c r="W44" s="15"/>
      <c r="X44" s="15"/>
      <c r="Y44" s="15"/>
      <c r="Z44" s="15"/>
      <c r="AA44" s="15"/>
      <c r="AB44" s="15"/>
      <c r="AC44" s="15"/>
      <c r="AD44" s="149"/>
      <c r="AE44" s="15"/>
      <c r="AF44" s="133"/>
      <c r="AG44" s="15"/>
      <c r="AH44" s="133"/>
      <c r="AI44" s="133"/>
      <c r="AJ44" s="121"/>
      <c r="AK44" s="121"/>
      <c r="AL44" s="15"/>
      <c r="AM44" s="15"/>
      <c r="AN44" s="15"/>
    </row>
    <row r="45" spans="2:40" s="9" customFormat="1" ht="11.25" customHeight="1" x14ac:dyDescent="0.2">
      <c r="B45" s="20" t="s">
        <v>52</v>
      </c>
      <c r="D45" s="112"/>
      <c r="E45" s="10"/>
      <c r="G45" s="23" t="s">
        <v>135</v>
      </c>
      <c r="I45" s="114">
        <v>0</v>
      </c>
      <c r="J45" s="13">
        <v>0</v>
      </c>
      <c r="V45" s="133"/>
      <c r="W45" s="15"/>
      <c r="X45" s="15"/>
      <c r="Y45" s="15"/>
      <c r="Z45" s="15"/>
      <c r="AA45" s="15"/>
      <c r="AB45" s="15"/>
      <c r="AC45" s="15"/>
      <c r="AD45" s="149"/>
      <c r="AE45" s="15"/>
      <c r="AF45" s="15"/>
      <c r="AG45" s="15"/>
      <c r="AH45" s="15"/>
      <c r="AI45" s="133"/>
      <c r="AJ45" s="15"/>
      <c r="AK45" s="15"/>
      <c r="AL45" s="15"/>
      <c r="AM45" s="15"/>
      <c r="AN45" s="15"/>
    </row>
    <row r="46" spans="2:40" s="9" customFormat="1" ht="11.25" customHeight="1" x14ac:dyDescent="0.2">
      <c r="B46" s="20" t="s">
        <v>53</v>
      </c>
      <c r="D46" s="112"/>
      <c r="E46" s="10"/>
      <c r="G46" s="23" t="s">
        <v>101</v>
      </c>
      <c r="I46" s="36">
        <f>SUM(I31:I45)</f>
        <v>0</v>
      </c>
      <c r="J46" s="44">
        <f>SUM(J31:J45)</f>
        <v>0</v>
      </c>
      <c r="V46" s="15"/>
      <c r="W46" s="15"/>
      <c r="X46" s="15"/>
      <c r="Y46" s="15"/>
      <c r="Z46" s="15"/>
      <c r="AA46" s="15"/>
      <c r="AB46" s="15"/>
      <c r="AC46" s="15"/>
      <c r="AD46" s="148"/>
      <c r="AE46" s="15"/>
      <c r="AF46" s="15"/>
      <c r="AG46" s="15"/>
      <c r="AH46" s="15"/>
      <c r="AI46" s="15"/>
      <c r="AJ46" s="15"/>
      <c r="AK46" s="15"/>
      <c r="AL46" s="15"/>
      <c r="AM46" s="15"/>
      <c r="AN46" s="15"/>
    </row>
    <row r="47" spans="2:40" s="9" customFormat="1" ht="11.25" customHeight="1" x14ac:dyDescent="0.2">
      <c r="B47" s="20" t="s">
        <v>54</v>
      </c>
      <c r="D47" s="112"/>
      <c r="E47" s="10"/>
      <c r="G47" s="19"/>
      <c r="I47" s="10"/>
      <c r="J47" s="13"/>
      <c r="V47" s="15"/>
      <c r="W47" s="15"/>
      <c r="X47" s="15"/>
      <c r="Y47" s="15"/>
      <c r="Z47" s="15"/>
      <c r="AA47" s="15"/>
      <c r="AB47" s="15"/>
      <c r="AC47" s="15"/>
      <c r="AD47" s="148"/>
      <c r="AE47" s="15"/>
      <c r="AF47" s="15"/>
      <c r="AG47" s="121"/>
      <c r="AH47" s="15"/>
      <c r="AI47" s="15"/>
      <c r="AJ47" s="15"/>
      <c r="AK47" s="15"/>
      <c r="AL47" s="15"/>
      <c r="AM47" s="15"/>
      <c r="AN47" s="15"/>
    </row>
    <row r="48" spans="2:40" s="9" customFormat="1" ht="11.25" customHeight="1" x14ac:dyDescent="0.2">
      <c r="B48" s="20" t="s">
        <v>55</v>
      </c>
      <c r="D48" s="112"/>
      <c r="E48" s="25"/>
      <c r="G48" s="170" t="s">
        <v>22</v>
      </c>
      <c r="H48" s="170"/>
      <c r="I48" s="176"/>
      <c r="J48" s="44">
        <f>E21+E28+E31+E39+E42+E49+J26+J29+I46</f>
        <v>0</v>
      </c>
      <c r="V48" s="15"/>
      <c r="W48" s="15"/>
      <c r="X48" s="15"/>
      <c r="Y48" s="15"/>
      <c r="Z48" s="15"/>
      <c r="AA48" s="15"/>
      <c r="AB48" s="15"/>
      <c r="AC48" s="15"/>
      <c r="AD48" s="148"/>
      <c r="AE48" s="127"/>
      <c r="AF48" s="15"/>
      <c r="AG48" s="121"/>
      <c r="AH48" s="121"/>
      <c r="AI48" s="15"/>
      <c r="AJ48" s="15"/>
      <c r="AK48" s="15"/>
      <c r="AL48" s="15"/>
      <c r="AM48" s="15"/>
      <c r="AN48" s="15"/>
    </row>
    <row r="49" spans="2:40" s="9" customFormat="1" ht="11.25" customHeight="1" thickBot="1" x14ac:dyDescent="0.25">
      <c r="B49" s="21" t="s">
        <v>56</v>
      </c>
      <c r="C49" s="18"/>
      <c r="D49" s="113"/>
      <c r="E49" s="43">
        <f>SUM(D44:D49)</f>
        <v>0</v>
      </c>
      <c r="F49" s="18"/>
      <c r="G49" s="174" t="s">
        <v>23</v>
      </c>
      <c r="H49" s="174"/>
      <c r="I49" s="175"/>
      <c r="J49" s="45">
        <f>J48+S20</f>
        <v>0</v>
      </c>
      <c r="V49" s="15"/>
      <c r="W49" s="15"/>
      <c r="X49" s="15"/>
      <c r="Y49" s="15"/>
      <c r="Z49" s="15"/>
      <c r="AA49" s="15"/>
      <c r="AB49" s="15"/>
      <c r="AC49" s="15"/>
      <c r="AD49" s="148"/>
      <c r="AE49" s="127"/>
      <c r="AF49" s="126"/>
      <c r="AG49" s="121"/>
      <c r="AH49" s="121"/>
      <c r="AI49" s="15"/>
      <c r="AJ49" s="15"/>
      <c r="AK49" s="15"/>
      <c r="AL49" s="15"/>
      <c r="AM49" s="15"/>
      <c r="AN49" s="15"/>
    </row>
    <row r="50" spans="2:40" s="9" customFormat="1" ht="11.25" customHeight="1" thickTop="1" x14ac:dyDescent="0.2">
      <c r="B50" s="172"/>
      <c r="C50" s="173"/>
      <c r="D50" s="173"/>
      <c r="E50" s="173"/>
      <c r="F50" s="173"/>
      <c r="G50" s="173"/>
      <c r="H50" s="173"/>
      <c r="I50" s="173"/>
      <c r="J50" s="173"/>
      <c r="V50" s="15"/>
      <c r="W50" s="15"/>
      <c r="X50" s="15"/>
      <c r="Y50" s="15"/>
      <c r="Z50" s="15"/>
      <c r="AA50" s="15"/>
      <c r="AB50" s="15"/>
      <c r="AC50" s="15"/>
      <c r="AD50" s="148"/>
      <c r="AE50" s="127"/>
      <c r="AF50" s="15"/>
      <c r="AG50" s="121"/>
      <c r="AH50" s="121"/>
      <c r="AI50" s="15"/>
      <c r="AJ50" s="15"/>
      <c r="AK50" s="15"/>
      <c r="AL50" s="15"/>
      <c r="AM50" s="15"/>
      <c r="AN50" s="15"/>
    </row>
    <row r="51" spans="2:40" s="9" customFormat="1" ht="11.25" customHeight="1" x14ac:dyDescent="0.2">
      <c r="B51" s="184"/>
      <c r="C51" s="185"/>
      <c r="D51" s="185"/>
      <c r="E51" s="185"/>
      <c r="F51" s="185"/>
      <c r="G51" s="185"/>
      <c r="H51" s="185"/>
      <c r="I51" s="185"/>
      <c r="J51" s="185"/>
      <c r="K51" s="7"/>
      <c r="V51" s="15"/>
      <c r="W51" s="15"/>
      <c r="X51" s="15"/>
      <c r="Y51" s="15"/>
      <c r="Z51" s="15"/>
      <c r="AA51" s="15"/>
      <c r="AB51" s="15"/>
      <c r="AC51" s="15"/>
      <c r="AD51" s="148"/>
      <c r="AE51" s="127"/>
      <c r="AF51" s="15"/>
      <c r="AG51" s="121"/>
      <c r="AH51" s="121"/>
      <c r="AI51" s="15"/>
      <c r="AJ51" s="15"/>
      <c r="AK51" s="15"/>
      <c r="AL51" s="15"/>
      <c r="AM51" s="15"/>
      <c r="AN51" s="15"/>
    </row>
    <row r="52" spans="2:40" s="9" customFormat="1" ht="11.25" customHeight="1" x14ac:dyDescent="0.2">
      <c r="B52" s="118"/>
      <c r="AA52" s="15"/>
      <c r="AB52" s="15"/>
      <c r="AC52" s="15"/>
      <c r="AD52" s="148"/>
      <c r="AE52" s="127"/>
      <c r="AF52" s="126"/>
      <c r="AG52" s="121"/>
      <c r="AH52" s="121"/>
      <c r="AI52" s="15"/>
      <c r="AJ52" s="15"/>
      <c r="AK52" s="15"/>
      <c r="AL52" s="15"/>
    </row>
    <row r="53" spans="2:40" s="9" customFormat="1" ht="11.25" customHeight="1" x14ac:dyDescent="0.2">
      <c r="B53" s="118"/>
      <c r="D53" s="118"/>
      <c r="AA53" s="15"/>
      <c r="AB53" s="15"/>
      <c r="AC53" s="15"/>
      <c r="AD53" s="148"/>
      <c r="AE53" s="127"/>
      <c r="AF53" s="15"/>
      <c r="AG53" s="121"/>
      <c r="AH53" s="121"/>
      <c r="AI53" s="15"/>
      <c r="AJ53" s="15"/>
      <c r="AK53" s="15"/>
      <c r="AL53" s="15"/>
    </row>
    <row r="54" spans="2:40" s="9" customFormat="1" ht="11.25" customHeight="1" x14ac:dyDescent="0.2">
      <c r="B54" s="118"/>
      <c r="D54" s="118"/>
      <c r="AA54" s="15"/>
      <c r="AB54" s="15"/>
      <c r="AC54" s="15"/>
      <c r="AD54" s="148"/>
      <c r="AE54" s="127"/>
      <c r="AF54" s="15"/>
      <c r="AG54" s="121"/>
      <c r="AH54" s="121"/>
      <c r="AI54" s="15"/>
      <c r="AJ54" s="15"/>
      <c r="AK54" s="15"/>
      <c r="AL54" s="15"/>
    </row>
    <row r="55" spans="2:40" s="9" customFormat="1" ht="11.25" customHeight="1" x14ac:dyDescent="0.2">
      <c r="B55" s="118"/>
      <c r="AA55" s="133"/>
      <c r="AB55" s="15"/>
      <c r="AC55" s="15"/>
      <c r="AD55" s="148"/>
      <c r="AE55" s="15"/>
      <c r="AF55" s="15"/>
      <c r="AG55" s="121"/>
      <c r="AH55" s="121"/>
      <c r="AI55" s="15"/>
      <c r="AJ55" s="15"/>
      <c r="AK55" s="15"/>
      <c r="AL55" s="15"/>
    </row>
    <row r="56" spans="2:40" s="9" customFormat="1" ht="11.25" customHeight="1" x14ac:dyDescent="0.2">
      <c r="B56" s="118"/>
      <c r="D56" s="118"/>
      <c r="AA56" s="133"/>
      <c r="AB56" s="15"/>
      <c r="AC56" s="15"/>
      <c r="AD56" s="148"/>
      <c r="AE56" s="15"/>
      <c r="AF56" s="15"/>
      <c r="AG56" s="15"/>
      <c r="AH56" s="15"/>
      <c r="AI56" s="15"/>
      <c r="AJ56" s="15"/>
      <c r="AK56" s="15"/>
      <c r="AL56" s="15"/>
    </row>
    <row r="57" spans="2:40" s="9" customFormat="1" x14ac:dyDescent="0.2">
      <c r="B57" s="118"/>
      <c r="D57" s="118"/>
      <c r="E57" s="118"/>
      <c r="M57" s="15"/>
      <c r="N57" s="15"/>
      <c r="O57" s="15"/>
      <c r="P57" s="15"/>
      <c r="AA57" s="15"/>
      <c r="AB57" s="15"/>
      <c r="AC57" s="15"/>
      <c r="AD57" s="150"/>
      <c r="AE57" s="15"/>
      <c r="AF57" s="15"/>
      <c r="AG57" s="15"/>
      <c r="AH57" s="121"/>
      <c r="AI57" s="15"/>
      <c r="AJ57" s="15"/>
      <c r="AK57" s="15"/>
      <c r="AL57" s="15"/>
    </row>
    <row r="58" spans="2:40" s="9" customFormat="1" x14ac:dyDescent="0.2">
      <c r="B58" s="118"/>
      <c r="D58" s="118"/>
      <c r="G58" s="118"/>
      <c r="I58" s="118"/>
      <c r="M58" s="15"/>
      <c r="N58" s="15"/>
      <c r="O58" s="15"/>
      <c r="P58" s="15"/>
      <c r="AA58" s="15"/>
      <c r="AB58" s="15"/>
      <c r="AC58" s="15"/>
      <c r="AD58" s="148"/>
      <c r="AE58" s="15"/>
      <c r="AF58" s="15"/>
      <c r="AG58" s="121"/>
      <c r="AH58" s="15"/>
      <c r="AI58" s="15"/>
      <c r="AJ58" s="15"/>
      <c r="AK58" s="15"/>
      <c r="AL58" s="15"/>
    </row>
    <row r="59" spans="2:40" x14ac:dyDescent="0.2">
      <c r="B59" s="118"/>
      <c r="C59" s="9"/>
      <c r="D59" s="118"/>
      <c r="E59" s="9"/>
      <c r="F59" s="9"/>
      <c r="G59" s="9"/>
      <c r="H59" s="9"/>
      <c r="I59" s="9"/>
      <c r="J59" s="9"/>
      <c r="K59" s="9"/>
      <c r="L59" s="9"/>
      <c r="M59" s="15"/>
      <c r="N59" s="15"/>
      <c r="O59" s="15"/>
      <c r="P59" s="15"/>
      <c r="Q59" s="9"/>
      <c r="R59" s="9"/>
      <c r="S59" s="9"/>
      <c r="T59" s="9"/>
      <c r="U59" s="9"/>
      <c r="AB59" s="15"/>
      <c r="AC59" s="15"/>
      <c r="AD59" s="148"/>
      <c r="AE59" s="15"/>
      <c r="AF59" s="15"/>
      <c r="AG59" s="15"/>
      <c r="AH59" s="15"/>
      <c r="AI59" s="15"/>
      <c r="AJ59" s="15"/>
      <c r="AK59" s="15"/>
      <c r="AL59" s="15"/>
    </row>
    <row r="60" spans="2:40" x14ac:dyDescent="0.2">
      <c r="B60" s="118"/>
      <c r="C60" s="9"/>
      <c r="D60" s="118"/>
      <c r="E60" s="9"/>
      <c r="F60" s="9"/>
      <c r="G60" s="9"/>
      <c r="H60" s="9"/>
      <c r="I60" s="9"/>
      <c r="J60" s="9"/>
      <c r="K60" s="9"/>
      <c r="L60" s="9"/>
      <c r="M60" s="15"/>
      <c r="N60" s="15"/>
      <c r="O60" s="15"/>
      <c r="P60" s="15"/>
      <c r="Q60" s="9"/>
      <c r="R60" s="9"/>
      <c r="S60" s="9"/>
      <c r="T60" s="9"/>
      <c r="U60" s="9"/>
      <c r="AB60" s="15"/>
      <c r="AC60" s="15"/>
      <c r="AD60" s="148"/>
      <c r="AE60" s="15"/>
      <c r="AF60" s="15"/>
      <c r="AG60" s="15"/>
      <c r="AH60" s="15"/>
      <c r="AI60" s="15"/>
      <c r="AJ60" s="15"/>
      <c r="AK60" s="15"/>
      <c r="AL60" s="15"/>
    </row>
    <row r="61" spans="2:40" x14ac:dyDescent="0.2">
      <c r="B61" s="118"/>
      <c r="C61" s="9"/>
      <c r="D61" s="118"/>
      <c r="E61" s="9"/>
      <c r="F61" s="9"/>
      <c r="G61" s="9"/>
      <c r="H61" s="9"/>
      <c r="I61" s="9"/>
      <c r="J61" s="9"/>
      <c r="K61" s="9"/>
      <c r="L61" s="23"/>
      <c r="M61" s="126"/>
      <c r="N61" s="121"/>
      <c r="O61" s="121"/>
      <c r="P61" s="15"/>
      <c r="Q61" s="118"/>
      <c r="R61" s="9"/>
      <c r="S61" s="9"/>
      <c r="T61" s="9"/>
      <c r="U61" s="9"/>
      <c r="AB61" s="15"/>
      <c r="AC61" s="15"/>
      <c r="AD61" s="148"/>
      <c r="AE61" s="15"/>
      <c r="AF61" s="15"/>
      <c r="AG61" s="15"/>
      <c r="AH61" s="15"/>
      <c r="AI61" s="15"/>
      <c r="AJ61" s="15"/>
      <c r="AK61" s="15"/>
      <c r="AL61" s="15"/>
    </row>
    <row r="62" spans="2:40" x14ac:dyDescent="0.2">
      <c r="B62" s="118"/>
      <c r="C62" s="9"/>
      <c r="D62" s="9"/>
      <c r="E62" s="9"/>
      <c r="F62" s="9"/>
      <c r="G62" s="9"/>
      <c r="H62" s="9"/>
      <c r="I62" s="9"/>
      <c r="J62" s="9"/>
      <c r="K62" s="9"/>
      <c r="L62" s="9"/>
      <c r="M62" s="15"/>
      <c r="N62" s="15"/>
      <c r="O62" s="15"/>
      <c r="P62" s="15"/>
      <c r="Q62" s="118"/>
      <c r="R62" s="9"/>
      <c r="S62" s="118"/>
      <c r="T62" s="9"/>
      <c r="U62" s="9"/>
      <c r="AB62" s="15"/>
      <c r="AC62" s="15"/>
      <c r="AD62" s="148"/>
      <c r="AE62" s="15"/>
      <c r="AF62" s="15"/>
      <c r="AG62" s="15"/>
      <c r="AH62" s="15"/>
      <c r="AI62" s="15"/>
      <c r="AJ62" s="15"/>
      <c r="AK62" s="15"/>
      <c r="AL62" s="15"/>
    </row>
    <row r="63" spans="2:40" x14ac:dyDescent="0.2">
      <c r="B63" s="118"/>
      <c r="C63" s="9"/>
      <c r="D63" s="9"/>
      <c r="E63" s="9"/>
      <c r="F63" s="9"/>
      <c r="G63" s="9"/>
      <c r="H63" s="9"/>
      <c r="I63" s="9"/>
      <c r="J63" s="9"/>
      <c r="K63" s="9"/>
      <c r="L63" s="9"/>
      <c r="M63" s="15"/>
      <c r="N63" s="15"/>
      <c r="O63" s="15"/>
      <c r="P63" s="15"/>
      <c r="Q63" s="118"/>
      <c r="R63" s="9"/>
      <c r="S63" s="9"/>
      <c r="T63" s="9"/>
      <c r="U63" s="9"/>
      <c r="AB63" s="15"/>
      <c r="AC63" s="15"/>
      <c r="AD63" s="148"/>
      <c r="AE63" s="15"/>
      <c r="AF63" s="15"/>
      <c r="AG63" s="15"/>
      <c r="AH63" s="15"/>
      <c r="AI63" s="15"/>
      <c r="AJ63" s="15"/>
      <c r="AK63" s="15"/>
      <c r="AL63" s="15"/>
    </row>
    <row r="64" spans="2:40" x14ac:dyDescent="0.2">
      <c r="B64" s="118"/>
      <c r="C64" s="9"/>
      <c r="D64" s="9"/>
      <c r="E64" s="9"/>
      <c r="F64" s="9"/>
      <c r="G64" s="9"/>
      <c r="H64" s="9"/>
      <c r="I64" s="9"/>
      <c r="J64" s="9"/>
      <c r="K64" s="9"/>
      <c r="L64" s="9"/>
      <c r="M64" s="15"/>
      <c r="N64" s="15"/>
      <c r="O64" s="15"/>
      <c r="P64" s="15"/>
      <c r="Q64" s="118"/>
      <c r="R64" s="9"/>
      <c r="S64" s="9"/>
      <c r="T64" s="9"/>
      <c r="U64" s="9"/>
      <c r="AB64" s="15"/>
      <c r="AC64" s="15"/>
      <c r="AD64" s="148"/>
      <c r="AE64" s="15"/>
      <c r="AF64" s="15"/>
      <c r="AG64" s="15"/>
      <c r="AH64" s="15"/>
      <c r="AI64" s="15"/>
      <c r="AJ64" s="15"/>
      <c r="AK64" s="15"/>
      <c r="AL64" s="15"/>
    </row>
    <row r="65" spans="2:38" x14ac:dyDescent="0.2">
      <c r="B65" s="118"/>
      <c r="C65" s="9"/>
      <c r="D65" s="9"/>
      <c r="E65" s="9"/>
      <c r="F65" s="9"/>
      <c r="G65" s="9"/>
      <c r="H65" s="9"/>
      <c r="I65" s="9"/>
      <c r="J65" s="9"/>
      <c r="K65" s="9"/>
      <c r="L65" s="9"/>
      <c r="M65" s="15"/>
      <c r="N65" s="15"/>
      <c r="O65" s="15"/>
      <c r="P65" s="15"/>
      <c r="Q65" s="118"/>
      <c r="R65" s="9"/>
      <c r="S65" s="9"/>
      <c r="T65" s="9"/>
      <c r="U65" s="9"/>
      <c r="AB65" s="15"/>
      <c r="AC65" s="15"/>
      <c r="AD65" s="148"/>
      <c r="AE65" s="15"/>
      <c r="AF65" s="15"/>
      <c r="AG65" s="15"/>
      <c r="AH65" s="15"/>
      <c r="AI65" s="15"/>
      <c r="AJ65" s="15"/>
      <c r="AK65" s="15"/>
      <c r="AL65" s="15"/>
    </row>
    <row r="66" spans="2:38" x14ac:dyDescent="0.2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5"/>
      <c r="N66" s="15"/>
      <c r="O66" s="15"/>
      <c r="P66" s="15"/>
      <c r="Q66" s="118"/>
      <c r="R66" s="9"/>
      <c r="S66" s="9"/>
      <c r="T66" s="9"/>
      <c r="U66" s="9"/>
      <c r="AB66" s="15"/>
      <c r="AC66" s="15"/>
      <c r="AD66" s="148"/>
      <c r="AE66" s="15"/>
      <c r="AF66" s="15"/>
      <c r="AG66" s="15"/>
      <c r="AH66" s="15"/>
      <c r="AI66" s="15"/>
      <c r="AJ66" s="15"/>
      <c r="AK66" s="15"/>
      <c r="AL66" s="15"/>
    </row>
    <row r="67" spans="2:38" x14ac:dyDescent="0.2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5"/>
      <c r="N67" s="15"/>
      <c r="O67" s="15"/>
      <c r="P67" s="15"/>
      <c r="Q67" s="118"/>
      <c r="R67" s="9"/>
      <c r="S67" s="124"/>
      <c r="T67" s="9"/>
      <c r="U67" s="9"/>
      <c r="AB67" s="15"/>
      <c r="AC67" s="15"/>
      <c r="AD67" s="148"/>
      <c r="AE67" s="15"/>
      <c r="AF67" s="15"/>
      <c r="AG67" s="15"/>
      <c r="AH67" s="15"/>
      <c r="AI67" s="15"/>
      <c r="AJ67" s="15"/>
      <c r="AK67" s="15"/>
      <c r="AL67" s="15"/>
    </row>
    <row r="68" spans="2:38" x14ac:dyDescent="0.2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5"/>
      <c r="N68" s="15"/>
      <c r="O68" s="15"/>
      <c r="P68" s="15"/>
      <c r="Q68" s="118"/>
      <c r="R68" s="9"/>
      <c r="S68" s="124"/>
      <c r="T68" s="9"/>
      <c r="U68" s="9"/>
      <c r="AB68" s="15"/>
      <c r="AC68" s="15"/>
      <c r="AD68" s="148"/>
      <c r="AE68" s="15"/>
      <c r="AF68" s="15"/>
      <c r="AG68" s="15"/>
      <c r="AH68" s="15"/>
      <c r="AI68" s="15"/>
      <c r="AJ68" s="15"/>
      <c r="AK68" s="15"/>
      <c r="AL68" s="15"/>
    </row>
    <row r="69" spans="2:38" x14ac:dyDescent="0.2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23"/>
      <c r="R69" s="10"/>
      <c r="S69" s="122"/>
      <c r="T69" s="9"/>
      <c r="U69" s="9"/>
      <c r="AB69" s="15"/>
      <c r="AC69" s="15"/>
      <c r="AD69" s="148"/>
      <c r="AE69" s="15"/>
      <c r="AF69" s="15"/>
      <c r="AG69" s="15"/>
      <c r="AH69" s="15"/>
      <c r="AI69" s="15"/>
      <c r="AJ69" s="15"/>
      <c r="AK69" s="15"/>
      <c r="AL69" s="15"/>
    </row>
    <row r="70" spans="2:38" x14ac:dyDescent="0.2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23"/>
      <c r="R70" s="10"/>
      <c r="S70" s="122"/>
      <c r="T70" s="9"/>
      <c r="U70" s="9"/>
      <c r="AB70" s="15"/>
      <c r="AC70" s="15"/>
      <c r="AD70" s="148"/>
      <c r="AE70" s="15"/>
      <c r="AF70" s="15"/>
      <c r="AG70" s="15"/>
      <c r="AH70" s="15"/>
      <c r="AI70" s="15"/>
      <c r="AJ70" s="15"/>
      <c r="AK70" s="15"/>
      <c r="AL70" s="15"/>
    </row>
    <row r="71" spans="2:38" x14ac:dyDescent="0.2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23"/>
      <c r="R71" s="10"/>
      <c r="S71" s="122"/>
      <c r="T71" s="9"/>
      <c r="U71" s="9"/>
      <c r="AB71" s="15"/>
      <c r="AC71" s="15"/>
      <c r="AD71" s="148"/>
      <c r="AE71" s="15"/>
      <c r="AF71" s="15"/>
      <c r="AG71" s="15"/>
      <c r="AH71" s="15"/>
      <c r="AI71" s="15"/>
      <c r="AJ71" s="15"/>
      <c r="AK71" s="15"/>
      <c r="AL71" s="15"/>
    </row>
    <row r="72" spans="2:38" x14ac:dyDescent="0.2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23"/>
      <c r="R72" s="10"/>
      <c r="S72" s="122"/>
      <c r="T72" s="9"/>
      <c r="U72" s="9"/>
      <c r="AB72" s="15"/>
      <c r="AC72" s="15"/>
      <c r="AD72" s="148"/>
      <c r="AE72" s="15"/>
      <c r="AF72" s="15"/>
      <c r="AG72" s="15"/>
      <c r="AH72" s="15"/>
      <c r="AI72" s="15"/>
      <c r="AJ72" s="15"/>
      <c r="AK72" s="15"/>
      <c r="AL72" s="15"/>
    </row>
    <row r="73" spans="2:38" x14ac:dyDescent="0.2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23"/>
      <c r="R73" s="121"/>
      <c r="S73" s="122"/>
      <c r="T73" s="9"/>
      <c r="U73" s="9"/>
      <c r="AB73" s="15"/>
      <c r="AC73" s="15"/>
      <c r="AD73" s="148"/>
      <c r="AE73" s="15"/>
      <c r="AF73" s="15"/>
      <c r="AG73" s="15"/>
      <c r="AH73" s="15"/>
      <c r="AI73" s="15"/>
      <c r="AJ73" s="15"/>
      <c r="AK73" s="15"/>
      <c r="AL73" s="15"/>
    </row>
    <row r="74" spans="2:38" x14ac:dyDescent="0.2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23"/>
      <c r="R74" s="121"/>
      <c r="S74" s="122"/>
      <c r="T74" s="9"/>
      <c r="U74" s="9"/>
    </row>
    <row r="75" spans="2:38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23"/>
      <c r="R75" s="121"/>
      <c r="S75" s="122"/>
      <c r="T75" s="9"/>
      <c r="U75" s="9"/>
    </row>
    <row r="76" spans="2:38" x14ac:dyDescent="0.2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23"/>
      <c r="R76" s="121"/>
      <c r="S76" s="122"/>
      <c r="T76" s="9"/>
      <c r="U76" s="9"/>
    </row>
    <row r="77" spans="2:38" x14ac:dyDescent="0.2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23"/>
      <c r="R77" s="121"/>
      <c r="S77" s="122"/>
      <c r="T77" s="9"/>
      <c r="U77" s="9"/>
    </row>
    <row r="78" spans="2:38" x14ac:dyDescent="0.2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23"/>
      <c r="R78" s="121"/>
      <c r="S78" s="122"/>
      <c r="T78" s="9"/>
      <c r="U78" s="9"/>
    </row>
    <row r="79" spans="2:38" x14ac:dyDescent="0.2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23"/>
      <c r="R79" s="121"/>
      <c r="S79" s="122"/>
      <c r="T79" s="9"/>
      <c r="U79" s="9"/>
    </row>
    <row r="80" spans="2:38" x14ac:dyDescent="0.2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23"/>
      <c r="R80" s="10"/>
      <c r="S80" s="122"/>
      <c r="T80" s="9"/>
      <c r="U80" s="9"/>
    </row>
    <row r="81" spans="2:21" x14ac:dyDescent="0.2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23"/>
      <c r="R81" s="10"/>
      <c r="S81" s="122"/>
      <c r="T81" s="9"/>
      <c r="U81" s="9"/>
    </row>
    <row r="82" spans="2:21" x14ac:dyDescent="0.2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23"/>
      <c r="R82" s="25"/>
      <c r="S82" s="122"/>
      <c r="T82" s="9"/>
      <c r="U82" s="9"/>
    </row>
    <row r="83" spans="2:21" x14ac:dyDescent="0.2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23"/>
      <c r="R83" s="10"/>
      <c r="S83" s="122"/>
      <c r="T83" s="9"/>
      <c r="U83" s="9"/>
    </row>
    <row r="84" spans="2:21" x14ac:dyDescent="0.2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23"/>
      <c r="R84" s="10"/>
      <c r="S84" s="122"/>
      <c r="T84" s="9"/>
      <c r="U84" s="9"/>
    </row>
    <row r="85" spans="2:21" x14ac:dyDescent="0.2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23"/>
      <c r="R85" s="10"/>
      <c r="S85" s="122"/>
      <c r="T85" s="9"/>
      <c r="U85" s="9"/>
    </row>
    <row r="86" spans="2:21" x14ac:dyDescent="0.2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124"/>
      <c r="T86" s="9"/>
      <c r="U86" s="9"/>
    </row>
    <row r="87" spans="2:21" x14ac:dyDescent="0.2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124"/>
      <c r="T87" s="9"/>
      <c r="U87" s="9"/>
    </row>
    <row r="88" spans="2:21" x14ac:dyDescent="0.2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</sheetData>
  <mergeCells count="60">
    <mergeCell ref="B51:J51"/>
    <mergeCell ref="L11:M12"/>
    <mergeCell ref="N11:S12"/>
    <mergeCell ref="L9:M10"/>
    <mergeCell ref="M42:O42"/>
    <mergeCell ref="P36:Q36"/>
    <mergeCell ref="P37:Q37"/>
    <mergeCell ref="P38:Q38"/>
    <mergeCell ref="M34:O34"/>
    <mergeCell ref="R32:S32"/>
    <mergeCell ref="M39:O39"/>
    <mergeCell ref="P32:Q32"/>
    <mergeCell ref="P33:Q33"/>
    <mergeCell ref="P34:Q34"/>
    <mergeCell ref="P35:Q35"/>
    <mergeCell ref="M40:O40"/>
    <mergeCell ref="B50:J50"/>
    <mergeCell ref="G49:I49"/>
    <mergeCell ref="G48:I48"/>
    <mergeCell ref="B2:B4"/>
    <mergeCell ref="N13:S14"/>
    <mergeCell ref="N9:S10"/>
    <mergeCell ref="L13:M14"/>
    <mergeCell ref="M41:O41"/>
    <mergeCell ref="R33:S33"/>
    <mergeCell ref="R34:S34"/>
    <mergeCell ref="R35:S35"/>
    <mergeCell ref="R36:S36"/>
    <mergeCell ref="M33:O33"/>
    <mergeCell ref="M32:O32"/>
    <mergeCell ref="L6:M6"/>
    <mergeCell ref="L7:M7"/>
    <mergeCell ref="R38:S38"/>
    <mergeCell ref="M44:O44"/>
    <mergeCell ref="R44:S44"/>
    <mergeCell ref="R43:S43"/>
    <mergeCell ref="M43:O43"/>
    <mergeCell ref="P43:Q43"/>
    <mergeCell ref="R40:S40"/>
    <mergeCell ref="R41:S41"/>
    <mergeCell ref="R42:S42"/>
    <mergeCell ref="P39:Q39"/>
    <mergeCell ref="P40:Q40"/>
    <mergeCell ref="P41:Q41"/>
    <mergeCell ref="P42:Q42"/>
    <mergeCell ref="M38:O38"/>
    <mergeCell ref="R39:S39"/>
    <mergeCell ref="D1:O1"/>
    <mergeCell ref="M31:O31"/>
    <mergeCell ref="P31:Q31"/>
    <mergeCell ref="R31:S31"/>
    <mergeCell ref="R37:S37"/>
    <mergeCell ref="M35:O35"/>
    <mergeCell ref="M36:O36"/>
    <mergeCell ref="M37:O37"/>
    <mergeCell ref="D2:O4"/>
    <mergeCell ref="N7:P7"/>
    <mergeCell ref="N6:P6"/>
    <mergeCell ref="L8:M8"/>
    <mergeCell ref="N8:P8"/>
  </mergeCells>
  <phoneticPr fontId="2" type="noConversion"/>
  <pageMargins left="0.2" right="0.2" top="0.2" bottom="0.2" header="0.2" footer="0.2"/>
  <pageSetup orientation="landscape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3"/>
  <sheetViews>
    <sheetView zoomScaleNormal="100" workbookViewId="0">
      <selection sqref="A1:XFD6"/>
    </sheetView>
  </sheetViews>
  <sheetFormatPr defaultRowHeight="12.75" x14ac:dyDescent="0.2"/>
  <cols>
    <col min="1" max="1" width="24.5703125" customWidth="1"/>
    <col min="2" max="3" width="8.28515625" customWidth="1"/>
    <col min="4" max="4" width="21" customWidth="1"/>
    <col min="5" max="9" width="7.7109375" customWidth="1"/>
    <col min="11" max="11" width="15.85546875" style="123" bestFit="1" customWidth="1"/>
  </cols>
  <sheetData>
    <row r="2" spans="1:16" x14ac:dyDescent="0.2">
      <c r="B2" s="156"/>
      <c r="C2" s="156"/>
      <c r="D2" s="156"/>
      <c r="E2" s="156"/>
      <c r="F2" s="156"/>
      <c r="G2" s="156"/>
      <c r="H2" s="156"/>
      <c r="I2" s="156"/>
      <c r="K2" s="134"/>
      <c r="L2" s="128"/>
      <c r="M2" s="128"/>
      <c r="N2" s="128"/>
      <c r="O2" s="128"/>
      <c r="P2" s="129"/>
    </row>
    <row r="3" spans="1:16" ht="33" x14ac:dyDescent="0.45">
      <c r="A3" s="161" t="s">
        <v>136</v>
      </c>
      <c r="B3" s="156"/>
      <c r="C3" s="156"/>
      <c r="D3" s="156"/>
      <c r="E3" s="156"/>
      <c r="F3" s="156"/>
      <c r="G3" s="156"/>
      <c r="H3" s="156"/>
      <c r="I3" s="156"/>
      <c r="K3" s="134"/>
      <c r="L3" s="128"/>
      <c r="M3" s="128"/>
      <c r="N3" s="128"/>
      <c r="O3" s="128"/>
      <c r="P3" s="129"/>
    </row>
    <row r="4" spans="1:16" ht="33" x14ac:dyDescent="0.2">
      <c r="A4" s="160" t="s">
        <v>75</v>
      </c>
      <c r="B4" s="156"/>
      <c r="C4" s="156"/>
      <c r="D4" s="156"/>
      <c r="E4" s="156"/>
      <c r="F4" s="156"/>
      <c r="G4" s="156"/>
      <c r="H4" s="156"/>
      <c r="I4" s="156"/>
      <c r="K4" s="134"/>
      <c r="L4" s="128"/>
      <c r="M4" s="128"/>
      <c r="N4" s="128"/>
      <c r="O4" s="128"/>
      <c r="P4" s="129"/>
    </row>
    <row r="5" spans="1:16" ht="12" customHeight="1" x14ac:dyDescent="0.2">
      <c r="A5" s="160"/>
      <c r="B5" s="156"/>
      <c r="C5" s="156"/>
      <c r="D5" s="156"/>
      <c r="E5" s="156"/>
      <c r="F5" s="156"/>
      <c r="G5" s="156"/>
      <c r="H5" s="156"/>
      <c r="I5" s="156"/>
      <c r="K5" s="134"/>
      <c r="L5" s="128"/>
      <c r="M5" s="128"/>
      <c r="N5" s="128"/>
      <c r="O5" s="128"/>
      <c r="P5" s="129"/>
    </row>
    <row r="6" spans="1:16" ht="12" customHeight="1" x14ac:dyDescent="0.2">
      <c r="A6" s="162" t="s">
        <v>27</v>
      </c>
      <c r="B6" s="156"/>
      <c r="C6" s="156"/>
      <c r="D6" s="156"/>
      <c r="E6" s="156"/>
      <c r="F6" s="156"/>
      <c r="G6" s="156"/>
      <c r="H6" s="156"/>
      <c r="I6" s="156"/>
      <c r="K6" s="134"/>
      <c r="L6" s="128"/>
      <c r="M6" s="128"/>
      <c r="N6" s="128"/>
      <c r="O6" s="128"/>
      <c r="P6" s="129"/>
    </row>
    <row r="7" spans="1:16" ht="12" customHeight="1" x14ac:dyDescent="0.2">
      <c r="J7" s="28"/>
      <c r="K7" s="135"/>
      <c r="L7" s="136"/>
      <c r="M7" s="136"/>
      <c r="N7" s="128"/>
      <c r="O7" s="128"/>
      <c r="P7" s="129"/>
    </row>
    <row r="8" spans="1:16" ht="12" customHeight="1" thickBot="1" x14ac:dyDescent="0.25">
      <c r="A8" s="51" t="s">
        <v>76</v>
      </c>
      <c r="B8" s="52"/>
      <c r="C8" s="52" t="s">
        <v>80</v>
      </c>
      <c r="D8" s="52" t="s">
        <v>92</v>
      </c>
      <c r="E8" s="157" t="s">
        <v>137</v>
      </c>
      <c r="F8" s="158" t="s">
        <v>138</v>
      </c>
      <c r="G8" s="159" t="s">
        <v>139</v>
      </c>
      <c r="H8" s="158" t="s">
        <v>140</v>
      </c>
      <c r="I8" s="159" t="s">
        <v>141</v>
      </c>
      <c r="J8" s="50"/>
      <c r="K8" s="127"/>
      <c r="L8" s="121"/>
      <c r="M8" s="121"/>
      <c r="N8" s="128"/>
      <c r="O8" s="128"/>
      <c r="P8" s="129"/>
    </row>
    <row r="9" spans="1:16" ht="12" customHeight="1" thickBot="1" x14ac:dyDescent="0.25">
      <c r="A9" s="48" t="s">
        <v>77</v>
      </c>
      <c r="D9" s="99" t="s">
        <v>93</v>
      </c>
      <c r="E9" s="100"/>
      <c r="F9" s="59"/>
      <c r="G9" s="56"/>
      <c r="H9" s="59"/>
      <c r="I9" s="56"/>
      <c r="K9" s="127"/>
      <c r="L9" s="121"/>
      <c r="M9" s="121"/>
      <c r="N9" s="128"/>
      <c r="O9" s="128"/>
      <c r="P9" s="129"/>
    </row>
    <row r="10" spans="1:16" ht="12" customHeight="1" x14ac:dyDescent="0.2">
      <c r="A10" t="str">
        <f>'Current Cash Flow'!L16</f>
        <v>income</v>
      </c>
      <c r="C10" s="70">
        <f>'Current Cash Flow'!M16</f>
        <v>0</v>
      </c>
      <c r="D10" s="75"/>
      <c r="E10" s="56"/>
      <c r="F10" s="59"/>
      <c r="G10" s="56"/>
      <c r="H10" s="59"/>
      <c r="I10" s="56"/>
      <c r="K10" s="127"/>
      <c r="L10" s="121"/>
      <c r="M10" s="121"/>
      <c r="N10" s="128"/>
      <c r="O10" s="128"/>
      <c r="P10" s="129"/>
    </row>
    <row r="11" spans="1:16" s="50" customFormat="1" ht="12" customHeight="1" x14ac:dyDescent="0.2">
      <c r="A11" t="str">
        <f>'Current Cash Flow'!L17</f>
        <v>income</v>
      </c>
      <c r="C11" s="70">
        <f>'Current Cash Flow'!M17</f>
        <v>0</v>
      </c>
      <c r="D11" s="75"/>
      <c r="E11" s="56"/>
      <c r="F11" s="60"/>
      <c r="G11" s="56"/>
      <c r="H11" s="60"/>
      <c r="I11" s="56"/>
      <c r="K11" s="131"/>
      <c r="L11" s="15"/>
      <c r="M11" s="15"/>
      <c r="N11" s="128"/>
      <c r="O11" s="128"/>
      <c r="P11" s="128"/>
    </row>
    <row r="12" spans="1:16" ht="12" customHeight="1" x14ac:dyDescent="0.2">
      <c r="A12" t="str">
        <f>'Current Cash Flow'!L18</f>
        <v>income</v>
      </c>
      <c r="C12" s="70">
        <f>'Current Cash Flow'!M18</f>
        <v>0</v>
      </c>
      <c r="D12" s="75"/>
      <c r="E12" s="56"/>
      <c r="F12" s="59"/>
      <c r="G12" s="56"/>
      <c r="H12" s="59"/>
      <c r="I12" s="56"/>
      <c r="K12" s="127"/>
      <c r="L12" s="121"/>
      <c r="M12" s="121"/>
      <c r="N12" s="130"/>
      <c r="O12" s="130"/>
      <c r="P12" s="129"/>
    </row>
    <row r="13" spans="1:16" ht="12" customHeight="1" x14ac:dyDescent="0.2">
      <c r="A13" t="str">
        <f>'Current Cash Flow'!L19</f>
        <v>income</v>
      </c>
      <c r="C13" s="70">
        <f>'Current Cash Flow'!M19</f>
        <v>0</v>
      </c>
      <c r="D13" s="75"/>
      <c r="E13" s="56"/>
      <c r="F13" s="59"/>
      <c r="G13" s="56"/>
      <c r="H13" s="59"/>
      <c r="I13" s="56"/>
      <c r="K13" s="127"/>
      <c r="L13" s="121"/>
      <c r="M13" s="121"/>
      <c r="N13" s="128"/>
      <c r="O13" s="128"/>
      <c r="P13" s="129"/>
    </row>
    <row r="14" spans="1:16" ht="12" customHeight="1" x14ac:dyDescent="0.2">
      <c r="A14" t="str">
        <f>'Current Cash Flow'!L20</f>
        <v>income</v>
      </c>
      <c r="C14" s="70">
        <f>'Current Cash Flow'!M20</f>
        <v>0</v>
      </c>
      <c r="D14" s="75"/>
      <c r="E14" s="56"/>
      <c r="F14" s="59"/>
      <c r="G14" s="56"/>
      <c r="H14" s="59"/>
      <c r="I14" s="56"/>
      <c r="K14" s="127"/>
      <c r="L14" s="121"/>
      <c r="M14" s="121"/>
      <c r="N14" s="128"/>
      <c r="O14" s="128"/>
      <c r="P14" s="129"/>
    </row>
    <row r="15" spans="1:16" ht="12" customHeight="1" x14ac:dyDescent="0.2">
      <c r="A15" t="str">
        <f>'Current Cash Flow'!L21</f>
        <v>income</v>
      </c>
      <c r="C15" s="70">
        <f>'Current Cash Flow'!M21</f>
        <v>0</v>
      </c>
      <c r="D15" s="75"/>
      <c r="E15" s="56"/>
      <c r="F15" s="59"/>
      <c r="G15" s="56"/>
      <c r="H15" s="59"/>
      <c r="I15" s="56"/>
      <c r="K15" s="127"/>
      <c r="L15" s="121"/>
      <c r="M15" s="121"/>
      <c r="N15" s="128"/>
      <c r="O15" s="128"/>
      <c r="P15" s="129"/>
    </row>
    <row r="16" spans="1:16" ht="12" customHeight="1" x14ac:dyDescent="0.2">
      <c r="A16" s="104" t="s">
        <v>78</v>
      </c>
      <c r="B16" s="101"/>
      <c r="C16" s="101">
        <f>SUM(C10:C15)</f>
        <v>0</v>
      </c>
      <c r="D16" s="75"/>
      <c r="E16" s="56"/>
      <c r="F16" s="59"/>
      <c r="G16" s="56"/>
      <c r="H16" s="59"/>
      <c r="I16" s="56"/>
      <c r="K16" s="131"/>
      <c r="L16" s="15"/>
      <c r="M16" s="15"/>
      <c r="N16" s="130"/>
      <c r="O16" s="130"/>
      <c r="P16" s="129"/>
    </row>
    <row r="17" spans="1:17" ht="12" customHeight="1" x14ac:dyDescent="0.2">
      <c r="A17" s="48"/>
      <c r="B17" s="48"/>
      <c r="C17" s="48"/>
      <c r="D17" s="75"/>
      <c r="E17" s="56"/>
      <c r="F17" s="59"/>
      <c r="G17" s="56"/>
      <c r="H17" s="59"/>
      <c r="I17" s="56"/>
      <c r="K17" s="127"/>
      <c r="L17" s="121"/>
      <c r="M17" s="121"/>
      <c r="N17" s="130"/>
      <c r="O17" s="130"/>
      <c r="P17" s="129"/>
    </row>
    <row r="18" spans="1:17" ht="12" customHeight="1" x14ac:dyDescent="0.2">
      <c r="A18" s="49" t="str">
        <f>'Current Cash Flow'!B7</f>
        <v>CHARITABLE GIFTS</v>
      </c>
      <c r="B18" s="48" t="s">
        <v>79</v>
      </c>
      <c r="C18" s="48" t="s">
        <v>80</v>
      </c>
      <c r="D18" s="75"/>
      <c r="E18" s="56"/>
      <c r="F18" s="59"/>
      <c r="G18" s="56"/>
      <c r="H18" s="59"/>
      <c r="I18" s="56"/>
      <c r="K18" s="131"/>
      <c r="L18" s="15"/>
      <c r="M18" s="15"/>
      <c r="N18" s="128"/>
      <c r="O18" s="128"/>
      <c r="P18" s="129"/>
    </row>
    <row r="19" spans="1:17" ht="12" customHeight="1" x14ac:dyDescent="0.2">
      <c r="A19" s="53" t="str">
        <f>'Current Cash Flow'!B8</f>
        <v>Charity 1</v>
      </c>
      <c r="C19" s="70">
        <f>'Current Cash Flow'!D8</f>
        <v>0</v>
      </c>
      <c r="D19" s="75"/>
      <c r="E19" s="56"/>
      <c r="F19" s="59"/>
      <c r="G19" s="56"/>
      <c r="H19" s="59"/>
      <c r="I19" s="56"/>
      <c r="K19" s="127"/>
      <c r="L19" s="121"/>
      <c r="M19" s="121"/>
      <c r="N19" s="128"/>
      <c r="O19" s="128"/>
      <c r="P19" s="129"/>
    </row>
    <row r="20" spans="1:17" ht="12" customHeight="1" x14ac:dyDescent="0.2">
      <c r="A20" s="54" t="str">
        <f>'Current Cash Flow'!B9</f>
        <v>Charity 2</v>
      </c>
      <c r="C20" s="70">
        <f>'Current Cash Flow'!D9</f>
        <v>0</v>
      </c>
      <c r="D20" s="75"/>
      <c r="E20" s="56"/>
      <c r="F20" s="59"/>
      <c r="G20" s="56"/>
      <c r="H20" s="59"/>
      <c r="I20" s="56"/>
      <c r="K20" s="127"/>
      <c r="L20" s="121"/>
      <c r="M20" s="121"/>
      <c r="N20" s="130"/>
      <c r="O20" s="130"/>
      <c r="P20" s="129"/>
    </row>
    <row r="21" spans="1:17" ht="12" customHeight="1" x14ac:dyDescent="0.2">
      <c r="A21" s="102" t="s">
        <v>81</v>
      </c>
      <c r="B21" s="103"/>
      <c r="C21" s="103">
        <f>SUM(C19:C20)</f>
        <v>0</v>
      </c>
      <c r="D21" s="75"/>
      <c r="E21" s="56"/>
      <c r="F21" s="59"/>
      <c r="G21" s="56"/>
      <c r="H21" s="59"/>
      <c r="I21" s="56"/>
      <c r="K21" s="127"/>
      <c r="L21" s="121"/>
      <c r="M21" s="121"/>
      <c r="N21" s="128"/>
      <c r="O21" s="128"/>
      <c r="P21" s="129"/>
      <c r="Q21" s="129"/>
    </row>
    <row r="22" spans="1:17" ht="12" customHeight="1" x14ac:dyDescent="0.2">
      <c r="A22" s="49" t="str">
        <f>'Current Cash Flow'!B10</f>
        <v>SAVINGS</v>
      </c>
      <c r="D22" s="75"/>
      <c r="E22" s="56"/>
      <c r="F22" s="59"/>
      <c r="G22" s="56"/>
      <c r="H22" s="59"/>
      <c r="I22" s="56"/>
      <c r="K22" s="127"/>
      <c r="L22" s="121"/>
      <c r="M22" s="121"/>
      <c r="N22" s="130"/>
      <c r="O22" s="128"/>
      <c r="P22" s="129"/>
      <c r="Q22" s="129"/>
    </row>
    <row r="23" spans="1:17" ht="12" customHeight="1" x14ac:dyDescent="0.2">
      <c r="A23" s="53" t="str">
        <f>'Current Cash Flow'!B11</f>
        <v>Emergency Fund</v>
      </c>
      <c r="C23" s="70">
        <f>'Current Cash Flow'!D11</f>
        <v>0</v>
      </c>
      <c r="D23" s="75"/>
      <c r="E23" s="56"/>
      <c r="F23" s="59"/>
      <c r="G23" s="56"/>
      <c r="H23" s="59"/>
      <c r="I23" s="56"/>
      <c r="K23" s="131"/>
      <c r="L23" s="15"/>
      <c r="M23" s="15"/>
      <c r="N23" s="128"/>
      <c r="O23" s="128"/>
      <c r="P23" s="129"/>
      <c r="Q23" s="129"/>
    </row>
    <row r="24" spans="1:17" ht="12" customHeight="1" x14ac:dyDescent="0.2">
      <c r="A24" s="53" t="str">
        <f>'Current Cash Flow'!B12</f>
        <v>Retirement Fund</v>
      </c>
      <c r="C24" s="70">
        <f>'Current Cash Flow'!D12</f>
        <v>0</v>
      </c>
      <c r="D24" s="75"/>
      <c r="E24" s="56"/>
      <c r="F24" s="59"/>
      <c r="G24" s="56"/>
      <c r="H24" s="59"/>
      <c r="I24" s="56"/>
      <c r="K24" s="127"/>
      <c r="L24" s="121"/>
      <c r="M24" s="121"/>
      <c r="N24" s="130"/>
      <c r="O24" s="128"/>
      <c r="P24" s="129"/>
      <c r="Q24" s="129"/>
    </row>
    <row r="25" spans="1:17" ht="12" customHeight="1" x14ac:dyDescent="0.2">
      <c r="A25" s="53" t="str">
        <f>'Current Cash Flow'!B13</f>
        <v>Misc. Saving</v>
      </c>
      <c r="C25" s="70">
        <f>'Current Cash Flow'!D13</f>
        <v>0</v>
      </c>
      <c r="D25" s="75"/>
      <c r="E25" s="56"/>
      <c r="F25" s="59"/>
      <c r="G25" s="56"/>
      <c r="H25" s="59"/>
      <c r="I25" s="56"/>
      <c r="K25" s="127"/>
      <c r="L25" s="121"/>
      <c r="M25" s="121"/>
      <c r="N25" s="128"/>
      <c r="O25" s="128"/>
      <c r="P25" s="129"/>
      <c r="Q25" s="129"/>
    </row>
    <row r="26" spans="1:17" ht="12" customHeight="1" x14ac:dyDescent="0.2">
      <c r="A26" s="102" t="s">
        <v>82</v>
      </c>
      <c r="B26" s="103"/>
      <c r="C26" s="103">
        <f>SUM(C23:C25)</f>
        <v>0</v>
      </c>
      <c r="D26" s="75"/>
      <c r="E26" s="56"/>
      <c r="F26" s="59"/>
      <c r="G26" s="56"/>
      <c r="H26" s="59"/>
      <c r="I26" s="56"/>
      <c r="K26" s="131"/>
      <c r="L26" s="15"/>
      <c r="M26" s="15"/>
      <c r="N26" s="128"/>
      <c r="O26" s="130"/>
      <c r="P26" s="129"/>
      <c r="Q26" s="129"/>
    </row>
    <row r="27" spans="1:17" ht="12" customHeight="1" x14ac:dyDescent="0.2">
      <c r="A27" s="49" t="str">
        <f>'Current Cash Flow'!B14</f>
        <v>HOUSING</v>
      </c>
      <c r="D27" s="75"/>
      <c r="E27" s="56"/>
      <c r="F27" s="59"/>
      <c r="G27" s="56"/>
      <c r="H27" s="59"/>
      <c r="I27" s="56"/>
      <c r="K27" s="131"/>
      <c r="L27" s="15"/>
      <c r="M27" s="15"/>
      <c r="N27" s="128"/>
      <c r="O27" s="128"/>
      <c r="P27" s="129"/>
      <c r="Q27" s="129"/>
    </row>
    <row r="28" spans="1:17" ht="12" customHeight="1" x14ac:dyDescent="0.2">
      <c r="A28" s="53" t="str">
        <f>'Current Cash Flow'!B15</f>
        <v>First Mortgage/Rent</v>
      </c>
      <c r="C28" s="70">
        <f>'Current Cash Flow'!D15</f>
        <v>0</v>
      </c>
      <c r="D28" s="75"/>
      <c r="E28" s="56"/>
      <c r="F28" s="59"/>
      <c r="G28" s="56"/>
      <c r="H28" s="59"/>
      <c r="I28" s="56"/>
      <c r="K28" s="127"/>
      <c r="L28" s="132"/>
      <c r="M28" s="121"/>
      <c r="N28" s="128"/>
      <c r="O28" s="128"/>
      <c r="P28" s="129"/>
      <c r="Q28" s="129"/>
    </row>
    <row r="29" spans="1:17" ht="12" customHeight="1" x14ac:dyDescent="0.2">
      <c r="A29" s="53" t="str">
        <f>'Current Cash Flow'!B16</f>
        <v>Second Mortgage</v>
      </c>
      <c r="C29" s="70">
        <f>'Current Cash Flow'!D16</f>
        <v>0</v>
      </c>
      <c r="D29" s="75"/>
      <c r="E29" s="56"/>
      <c r="F29" s="59"/>
      <c r="G29" s="56"/>
      <c r="H29" s="59"/>
      <c r="I29" s="56"/>
      <c r="K29" s="127"/>
      <c r="L29" s="121"/>
      <c r="M29" s="121"/>
      <c r="N29" s="128"/>
      <c r="O29" s="128"/>
      <c r="P29" s="129"/>
      <c r="Q29" s="129"/>
    </row>
    <row r="30" spans="1:17" ht="12" customHeight="1" x14ac:dyDescent="0.2">
      <c r="A30" s="53" t="str">
        <f>'Current Cash Flow'!B17</f>
        <v>Real Estate Taxes</v>
      </c>
      <c r="C30" s="70">
        <f>'Current Cash Flow'!D17</f>
        <v>0</v>
      </c>
      <c r="D30" s="75"/>
      <c r="E30" s="56"/>
      <c r="F30" s="59"/>
      <c r="G30" s="56"/>
      <c r="H30" s="59"/>
      <c r="I30" s="56"/>
      <c r="K30" s="131"/>
      <c r="L30" s="15"/>
      <c r="M30" s="133"/>
      <c r="N30" s="128"/>
      <c r="O30" s="128"/>
      <c r="P30" s="129"/>
      <c r="Q30" s="129"/>
    </row>
    <row r="31" spans="1:17" ht="12" customHeight="1" x14ac:dyDescent="0.2">
      <c r="A31" s="53" t="str">
        <f>'Current Cash Flow'!B18</f>
        <v>Owner's/Renters Ins.</v>
      </c>
      <c r="C31" s="70">
        <f>'Current Cash Flow'!D18</f>
        <v>0</v>
      </c>
      <c r="D31" s="75"/>
      <c r="E31" s="56"/>
      <c r="F31" s="59"/>
      <c r="G31" s="56"/>
      <c r="H31" s="59"/>
      <c r="I31" s="56"/>
      <c r="K31" s="131"/>
      <c r="L31" s="15"/>
      <c r="M31" s="15"/>
      <c r="N31" s="128"/>
      <c r="O31" s="128"/>
      <c r="P31" s="129"/>
      <c r="Q31" s="129"/>
    </row>
    <row r="32" spans="1:17" ht="12" customHeight="1" x14ac:dyDescent="0.2">
      <c r="A32" s="53" t="str">
        <f>'Current Cash Flow'!B19</f>
        <v>HOA Dues/Other</v>
      </c>
      <c r="C32" s="70">
        <f>'Current Cash Flow'!D19</f>
        <v>0</v>
      </c>
      <c r="D32" s="75"/>
      <c r="E32" s="56"/>
      <c r="F32" s="59"/>
      <c r="G32" s="56"/>
      <c r="H32" s="59"/>
      <c r="I32" s="56"/>
      <c r="K32" s="127"/>
      <c r="L32" s="121"/>
      <c r="M32" s="121"/>
      <c r="N32" s="128"/>
      <c r="O32" s="128"/>
      <c r="P32" s="129"/>
      <c r="Q32" s="129"/>
    </row>
    <row r="33" spans="1:17" ht="12" customHeight="1" x14ac:dyDescent="0.2">
      <c r="A33" s="53" t="str">
        <f>'Current Cash Flow'!B20</f>
        <v>Repairs or Mani. Fee</v>
      </c>
      <c r="C33" s="70">
        <f>'Current Cash Flow'!D20</f>
        <v>0</v>
      </c>
      <c r="D33" s="75"/>
      <c r="E33" s="56"/>
      <c r="F33" s="59"/>
      <c r="G33" s="56"/>
      <c r="H33" s="59"/>
      <c r="I33" s="56"/>
      <c r="K33" s="134"/>
      <c r="L33" s="128"/>
      <c r="M33" s="128"/>
      <c r="N33" s="128"/>
      <c r="O33" s="128"/>
      <c r="P33" s="129"/>
      <c r="Q33" s="129"/>
    </row>
    <row r="34" spans="1:17" ht="12" customHeight="1" x14ac:dyDescent="0.2">
      <c r="A34" s="53" t="str">
        <f>'Current Cash Flow'!B21</f>
        <v>Alarm System</v>
      </c>
      <c r="C34" s="70">
        <f>'Current Cash Flow'!D21</f>
        <v>0</v>
      </c>
      <c r="D34" s="75"/>
      <c r="E34" s="56"/>
      <c r="F34" s="59"/>
      <c r="G34" s="56"/>
      <c r="H34" s="59"/>
      <c r="I34" s="56"/>
      <c r="K34" s="134"/>
      <c r="L34" s="130"/>
      <c r="M34" s="130"/>
      <c r="N34" s="130"/>
      <c r="O34" s="130"/>
      <c r="P34" s="129"/>
      <c r="Q34" s="129"/>
    </row>
    <row r="35" spans="1:17" ht="12" customHeight="1" x14ac:dyDescent="0.2">
      <c r="A35" s="102" t="s">
        <v>83</v>
      </c>
      <c r="B35" s="103"/>
      <c r="C35" s="103">
        <f>SUM(C28:C34)</f>
        <v>0</v>
      </c>
      <c r="D35" s="75"/>
      <c r="E35" s="56"/>
      <c r="F35" s="59"/>
      <c r="G35" s="56"/>
      <c r="H35" s="59"/>
      <c r="I35" s="56"/>
      <c r="K35" s="134"/>
      <c r="L35" s="128"/>
      <c r="M35" s="128"/>
      <c r="N35" s="128"/>
      <c r="O35" s="128"/>
      <c r="P35" s="129"/>
      <c r="Q35" s="129"/>
    </row>
    <row r="36" spans="1:17" ht="12" customHeight="1" x14ac:dyDescent="0.2">
      <c r="A36" s="49" t="str">
        <f>'Current Cash Flow'!B22</f>
        <v>UTILITIES</v>
      </c>
      <c r="D36" s="75"/>
      <c r="E36" s="56"/>
      <c r="F36" s="59"/>
      <c r="G36" s="56"/>
      <c r="H36" s="59"/>
      <c r="I36" s="56"/>
      <c r="K36" s="134"/>
      <c r="L36" s="128"/>
      <c r="M36" s="128"/>
      <c r="N36" s="128"/>
      <c r="O36" s="128"/>
      <c r="P36" s="129"/>
      <c r="Q36" s="129"/>
    </row>
    <row r="37" spans="1:17" ht="12" customHeight="1" x14ac:dyDescent="0.2">
      <c r="A37" s="53" t="str">
        <f>'Current Cash Flow'!B23</f>
        <v>Electricity</v>
      </c>
      <c r="C37" s="70">
        <f>'Current Cash Flow'!D23</f>
        <v>0</v>
      </c>
      <c r="D37" s="74"/>
      <c r="E37" s="56"/>
      <c r="F37" s="59"/>
      <c r="G37" s="56"/>
      <c r="H37" s="59"/>
      <c r="I37" s="56"/>
      <c r="K37" s="134"/>
      <c r="L37" s="128"/>
      <c r="M37" s="128"/>
      <c r="N37" s="128"/>
      <c r="O37" s="128"/>
      <c r="P37" s="129"/>
      <c r="Q37" s="129"/>
    </row>
    <row r="38" spans="1:17" ht="12" customHeight="1" x14ac:dyDescent="0.2">
      <c r="A38" s="53" t="str">
        <f>'Current Cash Flow'!B24</f>
        <v>Water/Sewer</v>
      </c>
      <c r="C38" s="70">
        <f>'Current Cash Flow'!D24</f>
        <v>0</v>
      </c>
      <c r="D38" s="75"/>
      <c r="E38" s="56"/>
      <c r="F38" s="59"/>
      <c r="G38" s="56"/>
      <c r="H38" s="59"/>
      <c r="I38" s="56"/>
      <c r="K38" s="134"/>
      <c r="L38" s="128"/>
      <c r="M38" s="128"/>
      <c r="N38" s="128"/>
      <c r="O38" s="128"/>
      <c r="P38" s="129"/>
      <c r="Q38" s="129"/>
    </row>
    <row r="39" spans="1:17" ht="12" customHeight="1" x14ac:dyDescent="0.2">
      <c r="A39" s="53" t="str">
        <f>'Current Cash Flow'!B25</f>
        <v xml:space="preserve">Gas </v>
      </c>
      <c r="C39" s="70">
        <f>'Current Cash Flow'!D25</f>
        <v>0</v>
      </c>
      <c r="D39" s="75"/>
      <c r="E39" s="56"/>
      <c r="F39" s="59"/>
      <c r="G39" s="56"/>
      <c r="H39" s="59"/>
      <c r="I39" s="56"/>
      <c r="K39" s="134"/>
      <c r="L39" s="128"/>
      <c r="M39" s="128"/>
      <c r="N39" s="128"/>
      <c r="O39" s="128"/>
      <c r="P39" s="129"/>
      <c r="Q39" s="129"/>
    </row>
    <row r="40" spans="1:17" ht="12" customHeight="1" x14ac:dyDescent="0.2">
      <c r="A40" s="53" t="str">
        <f>'Current Cash Flow'!B26</f>
        <v>Phone (Include Cell)</v>
      </c>
      <c r="C40" s="70">
        <f>'Current Cash Flow'!D26</f>
        <v>0</v>
      </c>
      <c r="D40" s="75"/>
      <c r="E40" s="56"/>
      <c r="F40" s="59"/>
      <c r="G40" s="56"/>
      <c r="H40" s="59"/>
      <c r="I40" s="56"/>
      <c r="K40" s="134"/>
      <c r="L40" s="128"/>
      <c r="M40" s="128"/>
      <c r="N40" s="128"/>
      <c r="O40" s="128"/>
      <c r="P40" s="129"/>
      <c r="Q40" s="129"/>
    </row>
    <row r="41" spans="1:17" ht="12" customHeight="1" x14ac:dyDescent="0.2">
      <c r="A41" s="53" t="str">
        <f>'Current Cash Flow'!B27</f>
        <v>Trash</v>
      </c>
      <c r="C41" s="70">
        <f>'Current Cash Flow'!D27</f>
        <v>0</v>
      </c>
      <c r="D41" s="75"/>
      <c r="E41" s="56"/>
      <c r="F41" s="59"/>
      <c r="G41" s="56"/>
      <c r="H41" s="59"/>
      <c r="I41" s="56"/>
      <c r="K41" s="134"/>
      <c r="L41" s="128"/>
      <c r="M41" s="128"/>
      <c r="N41" s="128"/>
      <c r="O41" s="128"/>
      <c r="P41" s="129"/>
      <c r="Q41" s="129"/>
    </row>
    <row r="42" spans="1:17" ht="12" customHeight="1" x14ac:dyDescent="0.2">
      <c r="A42" s="53" t="str">
        <f>'Current Cash Flow'!B28</f>
        <v>Cable/Internet</v>
      </c>
      <c r="C42" s="70">
        <f>'Current Cash Flow'!D28</f>
        <v>0</v>
      </c>
      <c r="D42" s="75"/>
      <c r="E42" s="56"/>
      <c r="F42" s="59"/>
      <c r="G42" s="56"/>
      <c r="H42" s="59"/>
      <c r="I42" s="56"/>
      <c r="K42" s="134"/>
      <c r="L42" s="128"/>
      <c r="M42" s="128"/>
      <c r="N42" s="128"/>
      <c r="O42" s="128"/>
      <c r="P42" s="129"/>
      <c r="Q42" s="129"/>
    </row>
    <row r="43" spans="1:17" ht="12" customHeight="1" x14ac:dyDescent="0.2">
      <c r="A43" s="102" t="s">
        <v>84</v>
      </c>
      <c r="B43" s="103"/>
      <c r="C43" s="103">
        <f>SUM(C37:C42)</f>
        <v>0</v>
      </c>
      <c r="D43" s="75"/>
      <c r="E43" s="56"/>
      <c r="F43" s="59"/>
      <c r="G43" s="56"/>
      <c r="H43" s="59"/>
      <c r="I43" s="56"/>
      <c r="K43" s="125"/>
      <c r="L43" s="50"/>
      <c r="M43" s="50"/>
      <c r="N43" s="50"/>
      <c r="O43" s="50"/>
    </row>
    <row r="44" spans="1:17" ht="12" customHeight="1" x14ac:dyDescent="0.2">
      <c r="A44" s="49" t="str">
        <f>'Current Cash Flow'!B29</f>
        <v>FOOD</v>
      </c>
      <c r="D44" s="75"/>
      <c r="E44" s="56"/>
      <c r="F44" s="59"/>
      <c r="G44" s="56"/>
      <c r="H44" s="59"/>
      <c r="I44" s="56"/>
      <c r="K44" s="125"/>
      <c r="L44" s="50"/>
      <c r="M44" s="50"/>
      <c r="N44" s="50"/>
      <c r="O44" s="50"/>
    </row>
    <row r="45" spans="1:17" ht="12" customHeight="1" x14ac:dyDescent="0.2">
      <c r="A45" s="53" t="str">
        <f>'Current Cash Flow'!B30</f>
        <v>Groceries</v>
      </c>
      <c r="C45" s="70">
        <f>'Current Cash Flow'!D30</f>
        <v>0</v>
      </c>
      <c r="D45" s="75"/>
      <c r="E45" s="56"/>
      <c r="F45" s="59"/>
      <c r="G45" s="56"/>
      <c r="H45" s="59"/>
      <c r="I45" s="56"/>
      <c r="K45" s="125"/>
      <c r="L45" s="50"/>
      <c r="M45" s="50"/>
      <c r="N45" s="50"/>
      <c r="O45" s="50"/>
    </row>
    <row r="46" spans="1:17" ht="12" customHeight="1" x14ac:dyDescent="0.2">
      <c r="A46" s="53" t="str">
        <f>'Current Cash Flow'!B31</f>
        <v>Restaurants</v>
      </c>
      <c r="C46" s="70">
        <f>'Current Cash Flow'!D31</f>
        <v>0</v>
      </c>
      <c r="D46" s="75"/>
      <c r="E46" s="56"/>
      <c r="F46" s="59"/>
      <c r="G46" s="56"/>
      <c r="H46" s="59"/>
      <c r="I46" s="56"/>
      <c r="K46" s="125"/>
      <c r="L46" s="50"/>
      <c r="M46" s="50"/>
      <c r="N46" s="50"/>
      <c r="O46" s="50"/>
    </row>
    <row r="47" spans="1:17" ht="12" customHeight="1" x14ac:dyDescent="0.2">
      <c r="A47" s="102" t="s">
        <v>85</v>
      </c>
      <c r="B47" s="103"/>
      <c r="C47" s="103">
        <f>SUM(C45:C46)</f>
        <v>0</v>
      </c>
      <c r="D47" s="75"/>
      <c r="E47" s="56"/>
      <c r="F47" s="59"/>
      <c r="G47" s="56"/>
      <c r="H47" s="59"/>
      <c r="I47" s="56"/>
      <c r="K47" s="125"/>
      <c r="L47" s="50"/>
      <c r="M47" s="50"/>
      <c r="N47" s="50"/>
      <c r="O47" s="50"/>
    </row>
    <row r="48" spans="1:17" ht="12" customHeight="1" x14ac:dyDescent="0.2">
      <c r="A48" s="49" t="str">
        <f>'Current Cash Flow'!B32</f>
        <v>TRANSPORTATION</v>
      </c>
      <c r="D48" s="75"/>
      <c r="E48" s="56"/>
      <c r="F48" s="59"/>
      <c r="G48" s="56"/>
      <c r="H48" s="59"/>
      <c r="I48" s="56"/>
      <c r="K48" s="125"/>
      <c r="L48" s="50"/>
      <c r="M48" s="50"/>
      <c r="N48" s="50"/>
      <c r="O48" s="50"/>
    </row>
    <row r="49" spans="1:15" ht="12" customHeight="1" x14ac:dyDescent="0.2">
      <c r="A49" s="53" t="str">
        <f>'Current Cash Flow'!B33</f>
        <v>Car</v>
      </c>
      <c r="C49" s="70">
        <f>'Current Cash Flow'!D33</f>
        <v>0</v>
      </c>
      <c r="D49" s="75"/>
      <c r="E49" s="56"/>
      <c r="F49" s="59"/>
      <c r="G49" s="56"/>
      <c r="H49" s="59"/>
      <c r="I49" s="56"/>
      <c r="K49" s="125"/>
      <c r="L49" s="50"/>
      <c r="M49" s="50"/>
      <c r="N49" s="50"/>
      <c r="O49" s="50"/>
    </row>
    <row r="50" spans="1:15" ht="12" customHeight="1" x14ac:dyDescent="0.2">
      <c r="A50" s="53" t="str">
        <f>'Current Cash Flow'!B34</f>
        <v>car</v>
      </c>
      <c r="C50" s="70">
        <f>'Current Cash Flow'!D34</f>
        <v>0</v>
      </c>
      <c r="D50" s="75"/>
      <c r="E50" s="56"/>
      <c r="F50" s="59"/>
      <c r="G50" s="56"/>
      <c r="H50" s="59"/>
      <c r="I50" s="56"/>
      <c r="K50" s="125"/>
      <c r="L50" s="50"/>
      <c r="M50" s="50"/>
      <c r="N50" s="50"/>
      <c r="O50" s="50"/>
    </row>
    <row r="51" spans="1:15" ht="12" customHeight="1" x14ac:dyDescent="0.2">
      <c r="A51" s="53" t="str">
        <f>'Current Cash Flow'!B35</f>
        <v>Gas and Oil</v>
      </c>
      <c r="C51" s="70">
        <f>'Current Cash Flow'!D35</f>
        <v>0</v>
      </c>
      <c r="D51" s="75"/>
      <c r="E51" s="56"/>
      <c r="F51" s="59"/>
      <c r="G51" s="56"/>
      <c r="H51" s="59"/>
      <c r="I51" s="56"/>
    </row>
    <row r="52" spans="1:15" ht="12" customHeight="1" x14ac:dyDescent="0.2">
      <c r="A52" s="53" t="str">
        <f>'Current Cash Flow'!B36</f>
        <v>Repairs and Tires</v>
      </c>
      <c r="C52" s="70">
        <f>'Current Cash Flow'!D36</f>
        <v>0</v>
      </c>
      <c r="D52" s="75"/>
      <c r="E52" s="56"/>
      <c r="F52" s="59"/>
      <c r="G52" s="56"/>
      <c r="H52" s="59"/>
      <c r="I52" s="56"/>
    </row>
    <row r="53" spans="1:15" ht="12" customHeight="1" x14ac:dyDescent="0.2">
      <c r="A53" s="53" t="str">
        <f>'Current Cash Flow'!B37</f>
        <v>Car Insurance</v>
      </c>
      <c r="C53" s="70">
        <f>'Current Cash Flow'!D37</f>
        <v>0</v>
      </c>
      <c r="D53" s="75"/>
      <c r="E53" s="56"/>
      <c r="F53" s="59"/>
      <c r="G53" s="56"/>
      <c r="H53" s="59"/>
      <c r="I53" s="56"/>
    </row>
    <row r="54" spans="1:15" ht="12" customHeight="1" x14ac:dyDescent="0.2">
      <c r="A54" s="53" t="str">
        <f>'Current Cash Flow'!B38</f>
        <v>License and Taxes</v>
      </c>
      <c r="C54" s="70">
        <f>'Current Cash Flow'!D38</f>
        <v>0</v>
      </c>
      <c r="D54" s="75"/>
      <c r="E54" s="56"/>
      <c r="F54" s="59"/>
      <c r="G54" s="56"/>
      <c r="H54" s="59"/>
      <c r="I54" s="56"/>
    </row>
    <row r="55" spans="1:15" ht="12" customHeight="1" x14ac:dyDescent="0.2">
      <c r="A55" s="53" t="str">
        <f>'Current Cash Flow'!B39</f>
        <v>Car Replacement</v>
      </c>
      <c r="C55" s="70">
        <f>'Current Cash Flow'!D39</f>
        <v>0</v>
      </c>
      <c r="D55" s="75"/>
      <c r="E55" s="56"/>
      <c r="F55" s="59"/>
      <c r="G55" s="56"/>
      <c r="H55" s="59"/>
      <c r="I55" s="56"/>
    </row>
    <row r="56" spans="1:15" ht="12" customHeight="1" x14ac:dyDescent="0.2">
      <c r="A56" s="102" t="s">
        <v>86</v>
      </c>
      <c r="B56" s="103"/>
      <c r="C56" s="103">
        <f>SUM(C49:C55)</f>
        <v>0</v>
      </c>
      <c r="D56" s="75"/>
      <c r="E56" s="56"/>
      <c r="F56" s="59"/>
      <c r="G56" s="56"/>
      <c r="H56" s="59"/>
      <c r="I56" s="56"/>
    </row>
    <row r="57" spans="1:15" ht="12" customHeight="1" x14ac:dyDescent="0.2">
      <c r="A57" s="49" t="str">
        <f>'Current Cash Flow'!B40</f>
        <v>CLOTHING</v>
      </c>
      <c r="B57" s="48"/>
      <c r="C57" s="48"/>
      <c r="D57" s="75"/>
      <c r="E57" s="57"/>
      <c r="F57" s="61"/>
      <c r="G57" s="57"/>
      <c r="H57" s="61"/>
      <c r="I57" s="57"/>
    </row>
    <row r="58" spans="1:15" ht="12" customHeight="1" x14ac:dyDescent="0.2">
      <c r="A58" s="53" t="str">
        <f>'Current Cash Flow'!B41</f>
        <v>Children</v>
      </c>
      <c r="C58" s="71">
        <f>'Current Cash Flow'!D41</f>
        <v>0</v>
      </c>
      <c r="D58" s="75"/>
      <c r="E58" s="56"/>
      <c r="F58" s="59"/>
      <c r="G58" s="56"/>
      <c r="H58" s="59"/>
      <c r="I58" s="56"/>
    </row>
    <row r="59" spans="1:15" ht="12" customHeight="1" x14ac:dyDescent="0.2">
      <c r="A59" s="53" t="str">
        <f>'Current Cash Flow'!B42</f>
        <v>Adults</v>
      </c>
      <c r="C59" s="71">
        <f>'Current Cash Flow'!D42</f>
        <v>0</v>
      </c>
      <c r="D59" s="75"/>
      <c r="E59" s="56"/>
      <c r="F59" s="59"/>
      <c r="G59" s="56"/>
      <c r="H59" s="59"/>
      <c r="I59" s="56"/>
    </row>
    <row r="60" spans="1:15" ht="12" customHeight="1" x14ac:dyDescent="0.2">
      <c r="A60" s="102" t="s">
        <v>87</v>
      </c>
      <c r="B60" s="103"/>
      <c r="C60" s="103">
        <f>SUM(C58:C59)</f>
        <v>0</v>
      </c>
      <c r="D60" s="75"/>
      <c r="E60" s="63"/>
      <c r="F60" s="64"/>
      <c r="G60" s="63"/>
      <c r="H60" s="64"/>
      <c r="I60" s="63"/>
    </row>
    <row r="61" spans="1:15" ht="12" customHeight="1" x14ac:dyDescent="0.2">
      <c r="A61" s="49" t="str">
        <f>'Current Cash Flow'!B43</f>
        <v>MEDICAL/HEALTH</v>
      </c>
      <c r="B61" s="69" t="s">
        <v>79</v>
      </c>
      <c r="C61" s="69" t="s">
        <v>80</v>
      </c>
      <c r="D61" s="76" t="s">
        <v>91</v>
      </c>
      <c r="E61" s="72" t="str">
        <f>E8</f>
        <v>Week 1</v>
      </c>
      <c r="F61" s="73" t="str">
        <f>F8</f>
        <v>Week 2</v>
      </c>
      <c r="G61" s="72" t="str">
        <f>G8</f>
        <v>Week 3</v>
      </c>
      <c r="H61" s="73" t="str">
        <f>H8</f>
        <v>Week 4</v>
      </c>
      <c r="I61" s="72" t="str">
        <f>I8</f>
        <v>Week 5</v>
      </c>
    </row>
    <row r="62" spans="1:15" ht="12" customHeight="1" x14ac:dyDescent="0.2">
      <c r="A62" s="53" t="str">
        <f>'Current Cash Flow'!B44</f>
        <v>health insurance</v>
      </c>
      <c r="C62" s="70">
        <f>'Current Cash Flow'!D44</f>
        <v>0</v>
      </c>
      <c r="D62" s="75"/>
      <c r="E62" s="56"/>
      <c r="F62" s="59"/>
      <c r="G62" s="56"/>
      <c r="H62" s="59"/>
      <c r="I62" s="56"/>
    </row>
    <row r="63" spans="1:15" ht="12" customHeight="1" x14ac:dyDescent="0.2">
      <c r="A63" s="53" t="str">
        <f>'Current Cash Flow'!B45</f>
        <v>Health Insurance</v>
      </c>
      <c r="C63" s="70">
        <f>'Current Cash Flow'!D45</f>
        <v>0</v>
      </c>
      <c r="D63" s="75"/>
      <c r="E63" s="56"/>
      <c r="F63" s="59"/>
      <c r="G63" s="56"/>
      <c r="H63" s="59"/>
      <c r="I63" s="56"/>
    </row>
    <row r="64" spans="1:15" ht="12" customHeight="1" x14ac:dyDescent="0.2">
      <c r="A64" s="53" t="str">
        <f>'Current Cash Flow'!B46</f>
        <v>Doctors Visits</v>
      </c>
      <c r="C64" s="70">
        <f>'Current Cash Flow'!D46</f>
        <v>0</v>
      </c>
      <c r="D64" s="75"/>
      <c r="E64" s="56"/>
      <c r="F64" s="59"/>
      <c r="G64" s="56"/>
      <c r="H64" s="59"/>
      <c r="I64" s="56"/>
    </row>
    <row r="65" spans="1:9" ht="12" customHeight="1" x14ac:dyDescent="0.2">
      <c r="A65" s="53" t="str">
        <f>'Current Cash Flow'!B47</f>
        <v>Dentist</v>
      </c>
      <c r="C65" s="70">
        <f>'Current Cash Flow'!D47</f>
        <v>0</v>
      </c>
      <c r="D65" s="75"/>
      <c r="E65" s="56"/>
      <c r="F65" s="59"/>
      <c r="G65" s="56"/>
      <c r="H65" s="59"/>
      <c r="I65" s="56"/>
    </row>
    <row r="66" spans="1:9" ht="12" customHeight="1" x14ac:dyDescent="0.2">
      <c r="A66" s="53" t="str">
        <f>'Current Cash Flow'!B48</f>
        <v>Optomotrist</v>
      </c>
      <c r="C66" s="70">
        <f>'Current Cash Flow'!D48</f>
        <v>0</v>
      </c>
      <c r="D66" s="75"/>
      <c r="E66" s="56"/>
      <c r="F66" s="59"/>
      <c r="G66" s="56"/>
      <c r="H66" s="59"/>
      <c r="I66" s="56"/>
    </row>
    <row r="67" spans="1:9" ht="12" customHeight="1" x14ac:dyDescent="0.2">
      <c r="A67" s="53" t="str">
        <f>'Current Cash Flow'!B49</f>
        <v>Medications</v>
      </c>
      <c r="C67" s="70">
        <f>'Current Cash Flow'!D49</f>
        <v>0</v>
      </c>
      <c r="D67" s="75"/>
      <c r="E67" s="56"/>
      <c r="F67" s="59"/>
      <c r="G67" s="56"/>
      <c r="H67" s="59"/>
      <c r="I67" s="56"/>
    </row>
    <row r="68" spans="1:9" ht="12" customHeight="1" x14ac:dyDescent="0.2">
      <c r="A68" s="102" t="s">
        <v>88</v>
      </c>
      <c r="B68" s="103"/>
      <c r="C68" s="105">
        <f>SUM(C62:C67)</f>
        <v>0</v>
      </c>
      <c r="D68" s="75"/>
      <c r="E68" s="56"/>
      <c r="F68" s="59"/>
      <c r="G68" s="56"/>
      <c r="H68" s="59"/>
      <c r="I68" s="56"/>
    </row>
    <row r="69" spans="1:9" ht="12" customHeight="1" x14ac:dyDescent="0.2">
      <c r="A69" s="49" t="str">
        <f>'Current Cash Flow'!G7</f>
        <v>PERSONAL</v>
      </c>
      <c r="D69" s="75"/>
      <c r="E69" s="56"/>
      <c r="F69" s="59"/>
      <c r="G69" s="56"/>
      <c r="H69" s="59"/>
      <c r="I69" s="56"/>
    </row>
    <row r="70" spans="1:9" ht="12" customHeight="1" x14ac:dyDescent="0.2">
      <c r="A70" s="53" t="str">
        <f>'Current Cash Flow'!G8</f>
        <v xml:space="preserve"> Life Insurance</v>
      </c>
      <c r="C70" s="70">
        <f>'Current Cash Flow'!I8</f>
        <v>0</v>
      </c>
      <c r="D70" s="75"/>
      <c r="E70" s="56"/>
      <c r="F70" s="59"/>
      <c r="G70" s="56"/>
      <c r="H70" s="59"/>
      <c r="I70" s="56"/>
    </row>
    <row r="71" spans="1:9" ht="12" customHeight="1" x14ac:dyDescent="0.2">
      <c r="A71" s="53" t="str">
        <f>'Current Cash Flow'!G9</f>
        <v>Child Care</v>
      </c>
      <c r="C71" s="70">
        <f>'Current Cash Flow'!I9</f>
        <v>0</v>
      </c>
      <c r="D71" s="75"/>
      <c r="E71" s="56"/>
      <c r="F71" s="59"/>
      <c r="G71" s="56"/>
      <c r="H71" s="59"/>
      <c r="I71" s="56"/>
    </row>
    <row r="72" spans="1:9" ht="12" customHeight="1" x14ac:dyDescent="0.2">
      <c r="A72" s="53" t="str">
        <f>'Current Cash Flow'!G10</f>
        <v>Allowances</v>
      </c>
      <c r="C72" s="70">
        <f>'Current Cash Flow'!I10</f>
        <v>0</v>
      </c>
      <c r="D72" s="75"/>
      <c r="E72" s="56"/>
      <c r="F72" s="59"/>
      <c r="G72" s="56"/>
      <c r="H72" s="59"/>
      <c r="I72" s="56"/>
    </row>
    <row r="73" spans="1:9" ht="12" customHeight="1" x14ac:dyDescent="0.2">
      <c r="A73" s="53" t="str">
        <f>'Current Cash Flow'!G11</f>
        <v>Toiletries</v>
      </c>
      <c r="C73" s="70">
        <f>'Current Cash Flow'!I11</f>
        <v>0</v>
      </c>
      <c r="D73" s="75"/>
      <c r="E73" s="56"/>
      <c r="F73" s="59"/>
      <c r="G73" s="56"/>
      <c r="H73" s="59"/>
      <c r="I73" s="56"/>
    </row>
    <row r="74" spans="1:9" ht="12" customHeight="1" x14ac:dyDescent="0.2">
      <c r="A74" s="53" t="str">
        <f>'Current Cash Flow'!G12</f>
        <v>Cosmetics</v>
      </c>
      <c r="C74" s="70">
        <f>'Current Cash Flow'!I12</f>
        <v>0</v>
      </c>
      <c r="D74" s="75"/>
      <c r="E74" s="56"/>
      <c r="F74" s="59"/>
      <c r="G74" s="56"/>
      <c r="H74" s="59"/>
      <c r="I74" s="56"/>
    </row>
    <row r="75" spans="1:9" ht="12" customHeight="1" x14ac:dyDescent="0.2">
      <c r="A75" s="53" t="str">
        <f>'Current Cash Flow'!G13</f>
        <v>Hair Care/Nails</v>
      </c>
      <c r="C75" s="70">
        <f>'Current Cash Flow'!I13</f>
        <v>0</v>
      </c>
      <c r="D75" s="75"/>
      <c r="E75" s="56"/>
      <c r="F75" s="59"/>
      <c r="G75" s="56"/>
      <c r="H75" s="59"/>
      <c r="I75" s="56"/>
    </row>
    <row r="76" spans="1:9" ht="12" customHeight="1" x14ac:dyDescent="0.2">
      <c r="A76" s="53" t="str">
        <f>'Current Cash Flow'!G14</f>
        <v>Laundry/Dry Cleaning</v>
      </c>
      <c r="C76" s="70">
        <f>'Current Cash Flow'!I14</f>
        <v>0</v>
      </c>
      <c r="D76" s="75"/>
      <c r="E76" s="56"/>
      <c r="F76" s="59"/>
      <c r="G76" s="56"/>
      <c r="H76" s="59"/>
      <c r="I76" s="56"/>
    </row>
    <row r="77" spans="1:9" ht="12" customHeight="1" x14ac:dyDescent="0.2">
      <c r="A77" s="53" t="str">
        <f>'Current Cash Flow'!G15</f>
        <v>School Lunches</v>
      </c>
      <c r="C77" s="70">
        <f>'Current Cash Flow'!I15</f>
        <v>0</v>
      </c>
      <c r="D77" s="75"/>
      <c r="E77" s="56"/>
      <c r="F77" s="59"/>
      <c r="G77" s="56"/>
      <c r="H77" s="59"/>
      <c r="I77" s="56"/>
    </row>
    <row r="78" spans="1:9" ht="12" customHeight="1" x14ac:dyDescent="0.2">
      <c r="A78" s="53" t="str">
        <f>'Current Cash Flow'!G16</f>
        <v>School Tuition</v>
      </c>
      <c r="C78" s="70">
        <f>'Current Cash Flow'!I16</f>
        <v>0</v>
      </c>
      <c r="D78" s="75"/>
      <c r="E78" s="56"/>
      <c r="F78" s="59"/>
      <c r="G78" s="56"/>
      <c r="H78" s="59"/>
      <c r="I78" s="56"/>
    </row>
    <row r="79" spans="1:9" ht="12" customHeight="1" x14ac:dyDescent="0.2">
      <c r="A79" s="53" t="str">
        <f>'Current Cash Flow'!G17</f>
        <v>Child Support</v>
      </c>
      <c r="C79" s="70">
        <f>'Current Cash Flow'!I17</f>
        <v>0</v>
      </c>
      <c r="D79" s="75"/>
      <c r="E79" s="56"/>
      <c r="F79" s="59"/>
      <c r="G79" s="56"/>
      <c r="H79" s="59"/>
      <c r="I79" s="56"/>
    </row>
    <row r="80" spans="1:9" ht="12" customHeight="1" x14ac:dyDescent="0.2">
      <c r="A80" s="53" t="str">
        <f>'Current Cash Flow'!G18</f>
        <v>Cigarettes</v>
      </c>
      <c r="C80" s="70">
        <f>'Current Cash Flow'!I18</f>
        <v>0</v>
      </c>
      <c r="D80" s="75"/>
      <c r="E80" s="56"/>
      <c r="F80" s="59"/>
      <c r="G80" s="56"/>
      <c r="H80" s="59"/>
      <c r="I80" s="56"/>
    </row>
    <row r="81" spans="1:9" ht="12" customHeight="1" x14ac:dyDescent="0.2">
      <c r="A81" s="53" t="str">
        <f>'Current Cash Flow'!G19</f>
        <v>Amazon</v>
      </c>
      <c r="C81" s="70">
        <f>'Current Cash Flow'!I19</f>
        <v>0</v>
      </c>
      <c r="D81" s="75"/>
      <c r="E81" s="56"/>
      <c r="F81" s="59"/>
      <c r="G81" s="56"/>
      <c r="H81" s="59"/>
      <c r="I81" s="56"/>
    </row>
    <row r="82" spans="1:9" ht="12" customHeight="1" x14ac:dyDescent="0.2">
      <c r="A82" s="53" t="str">
        <f>'Current Cash Flow'!G20</f>
        <v xml:space="preserve">Step Daughter </v>
      </c>
      <c r="C82" s="70">
        <f>'Current Cash Flow'!I20</f>
        <v>0</v>
      </c>
      <c r="D82" s="75"/>
      <c r="E82" s="56"/>
      <c r="F82" s="59"/>
      <c r="G82" s="56"/>
      <c r="H82" s="59"/>
      <c r="I82" s="56"/>
    </row>
    <row r="83" spans="1:9" ht="12" customHeight="1" x14ac:dyDescent="0.2">
      <c r="A83" s="53" t="str">
        <f>'Current Cash Flow'!G21</f>
        <v>Gifts</v>
      </c>
      <c r="C83" s="70">
        <f>'Current Cash Flow'!I21</f>
        <v>0</v>
      </c>
      <c r="D83" s="75"/>
      <c r="E83" s="56"/>
      <c r="F83" s="59"/>
      <c r="G83" s="56"/>
      <c r="H83" s="59"/>
      <c r="I83" s="56"/>
    </row>
    <row r="84" spans="1:9" ht="12" customHeight="1" x14ac:dyDescent="0.2">
      <c r="A84" s="53" t="str">
        <f>'Current Cash Flow'!G22</f>
        <v>Pets</v>
      </c>
      <c r="C84" s="70">
        <f>'Current Cash Flow'!I22</f>
        <v>0</v>
      </c>
      <c r="D84" s="75"/>
      <c r="E84" s="56"/>
      <c r="F84" s="59"/>
      <c r="G84" s="56"/>
      <c r="H84" s="59"/>
      <c r="I84" s="56"/>
    </row>
    <row r="85" spans="1:9" ht="12" customHeight="1" x14ac:dyDescent="0.2">
      <c r="A85" s="53" t="str">
        <f>'Current Cash Flow'!G23</f>
        <v>Subscriptions (Hulu, etc.)</v>
      </c>
      <c r="C85" s="70">
        <f>'Current Cash Flow'!I23</f>
        <v>0</v>
      </c>
      <c r="D85" s="75"/>
      <c r="E85" s="56"/>
      <c r="F85" s="59"/>
      <c r="G85" s="56"/>
      <c r="H85" s="59"/>
      <c r="I85" s="56"/>
    </row>
    <row r="86" spans="1:9" ht="12" customHeight="1" x14ac:dyDescent="0.2">
      <c r="A86" s="53" t="str">
        <f>'Current Cash Flow'!G24</f>
        <v>Security system</v>
      </c>
      <c r="C86" s="70">
        <f>'Current Cash Flow'!I24</f>
        <v>0</v>
      </c>
      <c r="D86" s="75"/>
      <c r="E86" s="56"/>
      <c r="F86" s="59"/>
      <c r="G86" s="56"/>
      <c r="H86" s="59"/>
      <c r="I86" s="56"/>
    </row>
    <row r="87" spans="1:9" ht="12" customHeight="1" x14ac:dyDescent="0.2">
      <c r="A87" s="53" t="str">
        <f>'Current Cash Flow'!G25</f>
        <v>Lawn Company</v>
      </c>
      <c r="C87" s="70">
        <f>'Current Cash Flow'!I25</f>
        <v>0</v>
      </c>
      <c r="D87" s="75"/>
      <c r="E87" s="56"/>
      <c r="F87" s="59"/>
      <c r="G87" s="56"/>
      <c r="H87" s="59"/>
      <c r="I87" s="56"/>
    </row>
    <row r="88" spans="1:9" ht="12" customHeight="1" x14ac:dyDescent="0.2">
      <c r="A88" s="53" t="str">
        <f>'Current Cash Flow'!G26</f>
        <v>Pest Control</v>
      </c>
      <c r="C88" s="70">
        <f>'Current Cash Flow'!I26</f>
        <v>0</v>
      </c>
      <c r="D88" s="75"/>
      <c r="E88" s="56"/>
      <c r="F88" s="59"/>
      <c r="G88" s="56"/>
      <c r="H88" s="59"/>
      <c r="I88" s="56"/>
    </row>
    <row r="89" spans="1:9" ht="12" customHeight="1" x14ac:dyDescent="0.2">
      <c r="A89" s="102" t="s">
        <v>89</v>
      </c>
      <c r="B89" s="103"/>
      <c r="C89" s="105">
        <f>SUM(C70:C88)</f>
        <v>0</v>
      </c>
      <c r="D89" s="75"/>
      <c r="E89" s="56"/>
      <c r="F89" s="59"/>
      <c r="G89" s="56"/>
      <c r="H89" s="59"/>
      <c r="I89" s="56"/>
    </row>
    <row r="90" spans="1:9" ht="12" customHeight="1" x14ac:dyDescent="0.2">
      <c r="A90" s="49" t="str">
        <f>'Current Cash Flow'!G27</f>
        <v>RECREATION</v>
      </c>
      <c r="D90" s="75"/>
      <c r="E90" s="56"/>
      <c r="F90" s="59"/>
      <c r="G90" s="56"/>
      <c r="H90" s="59"/>
      <c r="I90" s="56"/>
    </row>
    <row r="91" spans="1:9" ht="12" customHeight="1" x14ac:dyDescent="0.2">
      <c r="A91" s="53" t="str">
        <f>'Current Cash Flow'!G28</f>
        <v>Entertainment</v>
      </c>
      <c r="C91" s="70">
        <f>'Current Cash Flow'!I28</f>
        <v>0</v>
      </c>
      <c r="D91" s="75"/>
      <c r="E91" s="56"/>
      <c r="F91" s="59"/>
      <c r="G91" s="56"/>
      <c r="H91" s="59"/>
      <c r="I91" s="56"/>
    </row>
    <row r="92" spans="1:9" ht="12" customHeight="1" x14ac:dyDescent="0.2">
      <c r="A92" s="53" t="str">
        <f>'Current Cash Flow'!G29</f>
        <v>Vacation</v>
      </c>
      <c r="C92" s="70">
        <f>'Current Cash Flow'!I29</f>
        <v>0</v>
      </c>
      <c r="D92" s="75"/>
      <c r="E92" s="56"/>
      <c r="F92" s="59"/>
      <c r="G92" s="56"/>
      <c r="H92" s="59"/>
      <c r="I92" s="56"/>
    </row>
    <row r="93" spans="1:9" ht="12" customHeight="1" x14ac:dyDescent="0.2">
      <c r="A93" s="102" t="s">
        <v>90</v>
      </c>
      <c r="B93" s="103"/>
      <c r="C93" s="105">
        <f>SUM(C91:C92)</f>
        <v>0</v>
      </c>
      <c r="D93" s="75"/>
      <c r="E93" s="56"/>
      <c r="F93" s="59"/>
      <c r="G93" s="56"/>
      <c r="H93" s="59"/>
      <c r="I93" s="56"/>
    </row>
    <row r="94" spans="1:9" ht="12" customHeight="1" x14ac:dyDescent="0.2">
      <c r="A94" t="str">
        <f>'Current Cash Flow'!G30</f>
        <v>DEBTS</v>
      </c>
      <c r="B94" s="77" t="s">
        <v>66</v>
      </c>
      <c r="C94" s="77" t="s">
        <v>67</v>
      </c>
      <c r="D94" s="75"/>
      <c r="E94" s="56"/>
      <c r="F94" s="59"/>
      <c r="G94" s="56"/>
      <c r="H94" s="59"/>
      <c r="I94" s="56"/>
    </row>
    <row r="95" spans="1:9" ht="12" customHeight="1" x14ac:dyDescent="0.2">
      <c r="A95" s="53" t="str">
        <f>'Current Cash Flow'!G31</f>
        <v>Debts</v>
      </c>
      <c r="C95" s="70">
        <f>'Current Cash Flow'!I31</f>
        <v>0</v>
      </c>
      <c r="D95" s="75"/>
      <c r="E95" s="56"/>
      <c r="F95" s="59"/>
      <c r="G95" s="56"/>
      <c r="H95" s="59"/>
      <c r="I95" s="56"/>
    </row>
    <row r="96" spans="1:9" ht="12" customHeight="1" x14ac:dyDescent="0.2">
      <c r="A96" s="53" t="str">
        <f>'Current Cash Flow'!G32</f>
        <v>Debts</v>
      </c>
      <c r="C96" s="70">
        <f>'Current Cash Flow'!I32</f>
        <v>0</v>
      </c>
      <c r="D96" s="75"/>
      <c r="E96" s="56"/>
      <c r="F96" s="59"/>
      <c r="G96" s="56"/>
      <c r="H96" s="59"/>
      <c r="I96" s="56"/>
    </row>
    <row r="97" spans="1:9" ht="12" customHeight="1" x14ac:dyDescent="0.2">
      <c r="A97" s="53" t="str">
        <f>'Current Cash Flow'!G33</f>
        <v>Debts</v>
      </c>
      <c r="C97" s="70">
        <f>'Current Cash Flow'!I33</f>
        <v>0</v>
      </c>
      <c r="D97" s="75"/>
      <c r="E97" s="56"/>
      <c r="F97" s="59"/>
      <c r="G97" s="56"/>
      <c r="H97" s="59"/>
      <c r="I97" s="56"/>
    </row>
    <row r="98" spans="1:9" ht="12" customHeight="1" x14ac:dyDescent="0.2">
      <c r="A98" s="53" t="str">
        <f>'Current Cash Flow'!G34</f>
        <v>Debts</v>
      </c>
      <c r="C98" s="70">
        <f>'Current Cash Flow'!I34</f>
        <v>0</v>
      </c>
      <c r="D98" s="75"/>
      <c r="E98" s="56"/>
      <c r="F98" s="59"/>
      <c r="G98" s="56"/>
      <c r="H98" s="59"/>
      <c r="I98" s="56"/>
    </row>
    <row r="99" spans="1:9" ht="12" customHeight="1" x14ac:dyDescent="0.2">
      <c r="A99" s="53" t="str">
        <f>'Current Cash Flow'!G35</f>
        <v>Debts</v>
      </c>
      <c r="C99" s="70">
        <f>'Current Cash Flow'!I35</f>
        <v>0</v>
      </c>
      <c r="D99" s="75"/>
      <c r="E99" s="56"/>
      <c r="F99" s="59"/>
      <c r="G99" s="56"/>
      <c r="H99" s="59"/>
      <c r="I99" s="56"/>
    </row>
    <row r="100" spans="1:9" ht="12" customHeight="1" x14ac:dyDescent="0.2">
      <c r="A100" s="53" t="str">
        <f>'Current Cash Flow'!G36</f>
        <v>Debts</v>
      </c>
      <c r="C100" s="70">
        <f>'Current Cash Flow'!I36</f>
        <v>0</v>
      </c>
      <c r="D100" s="75"/>
      <c r="E100" s="56"/>
      <c r="F100" s="59"/>
      <c r="G100" s="56"/>
      <c r="H100" s="59"/>
      <c r="I100" s="56"/>
    </row>
    <row r="101" spans="1:9" ht="12" customHeight="1" x14ac:dyDescent="0.2">
      <c r="A101" s="53" t="str">
        <f>'Current Cash Flow'!G37</f>
        <v>Debts</v>
      </c>
      <c r="C101" s="70">
        <f>'Current Cash Flow'!I37</f>
        <v>0</v>
      </c>
      <c r="D101" s="75"/>
      <c r="E101" s="56"/>
      <c r="F101" s="59"/>
      <c r="G101" s="56"/>
      <c r="H101" s="59"/>
      <c r="I101" s="56"/>
    </row>
    <row r="102" spans="1:9" ht="12" customHeight="1" x14ac:dyDescent="0.2">
      <c r="A102" s="53" t="str">
        <f>'Current Cash Flow'!G38</f>
        <v>Debts</v>
      </c>
      <c r="C102" s="70">
        <f>'Current Cash Flow'!I38</f>
        <v>0</v>
      </c>
      <c r="D102" s="75"/>
      <c r="E102" s="56"/>
      <c r="F102" s="59"/>
      <c r="G102" s="56"/>
      <c r="H102" s="59"/>
      <c r="I102" s="56"/>
    </row>
    <row r="103" spans="1:9" ht="12" customHeight="1" x14ac:dyDescent="0.2">
      <c r="A103" s="53" t="str">
        <f>'Current Cash Flow'!G39</f>
        <v>Debts</v>
      </c>
      <c r="C103" s="70">
        <f>'Current Cash Flow'!I39</f>
        <v>0</v>
      </c>
      <c r="D103" s="75"/>
      <c r="E103" s="56"/>
      <c r="F103" s="59"/>
      <c r="G103" s="56"/>
      <c r="H103" s="59"/>
      <c r="I103" s="56"/>
    </row>
    <row r="104" spans="1:9" ht="12" customHeight="1" x14ac:dyDescent="0.2">
      <c r="A104" s="53" t="str">
        <f>'Current Cash Flow'!G40</f>
        <v>Debts</v>
      </c>
      <c r="C104" s="70">
        <f>'Current Cash Flow'!I40</f>
        <v>0</v>
      </c>
      <c r="D104" s="75"/>
      <c r="E104" s="56"/>
      <c r="F104" s="59"/>
      <c r="G104" s="56"/>
      <c r="H104" s="59"/>
      <c r="I104" s="56"/>
    </row>
    <row r="105" spans="1:9" ht="12" customHeight="1" x14ac:dyDescent="0.2">
      <c r="A105" s="53" t="str">
        <f>'Current Cash Flow'!G41</f>
        <v>Debts</v>
      </c>
      <c r="C105" s="70">
        <f>'Current Cash Flow'!I41</f>
        <v>0</v>
      </c>
      <c r="D105" s="75"/>
      <c r="E105" s="56"/>
      <c r="F105" s="59"/>
      <c r="G105" s="56"/>
      <c r="H105" s="59"/>
      <c r="I105" s="56"/>
    </row>
    <row r="106" spans="1:9" ht="12" customHeight="1" x14ac:dyDescent="0.2">
      <c r="A106" s="53" t="str">
        <f>'Current Cash Flow'!G42</f>
        <v>Debts</v>
      </c>
      <c r="C106" s="70">
        <f>'Current Cash Flow'!I42</f>
        <v>0</v>
      </c>
      <c r="D106" s="75"/>
      <c r="E106" s="56"/>
      <c r="F106" s="59"/>
      <c r="G106" s="56"/>
      <c r="H106" s="59"/>
      <c r="I106" s="56"/>
    </row>
    <row r="107" spans="1:9" ht="12" customHeight="1" x14ac:dyDescent="0.2">
      <c r="A107" s="53" t="str">
        <f>'Current Cash Flow'!G43</f>
        <v>Debts</v>
      </c>
      <c r="C107" s="70">
        <f>'Current Cash Flow'!I43</f>
        <v>0</v>
      </c>
      <c r="D107" s="75"/>
      <c r="E107" s="56"/>
      <c r="F107" s="59"/>
      <c r="G107" s="56"/>
      <c r="H107" s="59"/>
      <c r="I107" s="56"/>
    </row>
    <row r="108" spans="1:9" ht="12" customHeight="1" x14ac:dyDescent="0.2">
      <c r="A108" s="53" t="str">
        <f>'Current Cash Flow'!G44</f>
        <v>Debts</v>
      </c>
      <c r="C108" s="70">
        <f>'Current Cash Flow'!I44</f>
        <v>0</v>
      </c>
      <c r="D108" s="75"/>
      <c r="E108" s="56"/>
      <c r="F108" s="59"/>
      <c r="G108" s="56"/>
      <c r="H108" s="59"/>
      <c r="I108" s="56"/>
    </row>
    <row r="109" spans="1:9" ht="12" customHeight="1" x14ac:dyDescent="0.2">
      <c r="A109" s="53" t="str">
        <f>'Current Cash Flow'!G45</f>
        <v>Debts</v>
      </c>
      <c r="C109" s="70">
        <f>'Current Cash Flow'!I45</f>
        <v>0</v>
      </c>
      <c r="D109" s="75"/>
      <c r="E109" s="56"/>
      <c r="F109" s="59"/>
      <c r="G109" s="56"/>
      <c r="H109" s="59"/>
      <c r="I109" s="56"/>
    </row>
    <row r="110" spans="1:9" ht="12" customHeight="1" x14ac:dyDescent="0.2">
      <c r="A110" s="108" t="str">
        <f>'Current Cash Flow'!G46</f>
        <v>Total Debt</v>
      </c>
      <c r="B110" s="103"/>
      <c r="C110" s="109">
        <f>'Current Cash Flow'!I46</f>
        <v>0</v>
      </c>
      <c r="D110" s="75"/>
      <c r="E110" s="56"/>
      <c r="F110" s="59"/>
      <c r="G110" s="56"/>
      <c r="H110" s="59"/>
      <c r="I110" s="56"/>
    </row>
    <row r="111" spans="1:9" ht="12" customHeight="1" x14ac:dyDescent="0.2">
      <c r="A111" s="106"/>
      <c r="B111" s="107"/>
      <c r="C111" s="107"/>
      <c r="D111" s="55"/>
      <c r="E111" s="58"/>
      <c r="F111" s="62"/>
      <c r="G111" s="58"/>
      <c r="H111" s="62"/>
      <c r="I111" s="58"/>
    </row>
    <row r="112" spans="1:9" ht="13.5" thickBot="1" x14ac:dyDescent="0.25">
      <c r="A112" s="50"/>
      <c r="B112" s="50"/>
      <c r="C112" s="50"/>
      <c r="E112" s="56"/>
      <c r="F112" s="59"/>
      <c r="G112" s="56"/>
      <c r="H112" s="59"/>
      <c r="I112" s="56"/>
    </row>
    <row r="113" spans="4:9" ht="13.5" thickBot="1" x14ac:dyDescent="0.25">
      <c r="D113" t="s">
        <v>94</v>
      </c>
      <c r="E113" s="65">
        <f>SUM(E9:E60)+SUM(E62:E110)</f>
        <v>0</v>
      </c>
      <c r="F113" s="66">
        <f>SUM(F9:F60)+SUM(F62:F110)</f>
        <v>0</v>
      </c>
      <c r="G113" s="67">
        <f>SUM(G9:G60)+SUM(G62:G110)</f>
        <v>0</v>
      </c>
      <c r="H113" s="66">
        <f>SUM(H9:H60)+SUM(H62:H110)</f>
        <v>0</v>
      </c>
      <c r="I113" s="68">
        <f>SUM(I9:I60)+SUM(I62:I110)</f>
        <v>0</v>
      </c>
    </row>
  </sheetData>
  <pageMargins left="0.25" right="0.25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I8" sqref="I8"/>
    </sheetView>
  </sheetViews>
  <sheetFormatPr defaultRowHeight="12.75" x14ac:dyDescent="0.2"/>
  <cols>
    <col min="1" max="1" width="25.140625" customWidth="1"/>
    <col min="2" max="7" width="10.7109375" customWidth="1"/>
    <col min="8" max="8" width="42.42578125" customWidth="1"/>
  </cols>
  <sheetData>
    <row r="1" spans="1:8" ht="33" x14ac:dyDescent="0.45">
      <c r="A1" s="161" t="s">
        <v>136</v>
      </c>
    </row>
    <row r="2" spans="1:8" ht="33" x14ac:dyDescent="0.2">
      <c r="A2" s="160" t="s">
        <v>144</v>
      </c>
    </row>
    <row r="4" spans="1:8" x14ac:dyDescent="0.2">
      <c r="A4" s="163" t="s">
        <v>27</v>
      </c>
    </row>
    <row r="5" spans="1:8" ht="13.5" thickBot="1" x14ac:dyDescent="0.25"/>
    <row r="6" spans="1:8" ht="20.100000000000001" customHeight="1" thickBot="1" x14ac:dyDescent="0.25">
      <c r="A6" s="84" t="s">
        <v>95</v>
      </c>
      <c r="B6" s="85" t="s">
        <v>96</v>
      </c>
      <c r="C6" s="86" t="s">
        <v>66</v>
      </c>
      <c r="D6" s="86" t="s">
        <v>67</v>
      </c>
      <c r="E6" s="86" t="s">
        <v>79</v>
      </c>
      <c r="F6" s="86" t="s">
        <v>97</v>
      </c>
      <c r="G6" s="86" t="s">
        <v>98</v>
      </c>
      <c r="H6" s="87" t="s">
        <v>91</v>
      </c>
    </row>
    <row r="7" spans="1:8" ht="20.100000000000001" customHeight="1" x14ac:dyDescent="0.2">
      <c r="A7" s="88" t="str">
        <f>'Current Cash Flow'!G31</f>
        <v>Debts</v>
      </c>
      <c r="B7" s="50"/>
      <c r="C7" s="89">
        <f>'Current Cash Flow'!J31</f>
        <v>0</v>
      </c>
      <c r="D7" s="79">
        <f>'Current Cash Flow'!I31</f>
        <v>0</v>
      </c>
      <c r="E7" s="79"/>
      <c r="F7" s="90"/>
      <c r="G7" s="90" t="e">
        <f>D7/C7</f>
        <v>#DIV/0!</v>
      </c>
      <c r="H7" s="91"/>
    </row>
    <row r="8" spans="1:8" ht="20.100000000000001" customHeight="1" x14ac:dyDescent="0.2">
      <c r="A8" s="92" t="str">
        <f>'Current Cash Flow'!G32</f>
        <v>Debts</v>
      </c>
      <c r="B8" s="60"/>
      <c r="C8" s="93">
        <f>'Current Cash Flow'!J32</f>
        <v>0</v>
      </c>
      <c r="D8" s="94">
        <f>'Current Cash Flow'!I32</f>
        <v>0</v>
      </c>
      <c r="E8" s="94"/>
      <c r="F8" s="95"/>
      <c r="G8" s="95" t="e">
        <f t="shared" ref="G8:G21" si="0">D8/C8</f>
        <v>#DIV/0!</v>
      </c>
      <c r="H8" s="96"/>
    </row>
    <row r="9" spans="1:8" ht="20.100000000000001" customHeight="1" x14ac:dyDescent="0.2">
      <c r="A9" s="88" t="str">
        <f>'Current Cash Flow'!G33</f>
        <v>Debts</v>
      </c>
      <c r="B9" s="50"/>
      <c r="C9" s="89">
        <f>'Current Cash Flow'!J33</f>
        <v>0</v>
      </c>
      <c r="D9" s="79">
        <f>'Current Cash Flow'!I33</f>
        <v>0</v>
      </c>
      <c r="E9" s="79"/>
      <c r="F9" s="90"/>
      <c r="G9" s="90" t="e">
        <f t="shared" si="0"/>
        <v>#DIV/0!</v>
      </c>
      <c r="H9" s="97"/>
    </row>
    <row r="10" spans="1:8" ht="20.100000000000001" customHeight="1" x14ac:dyDescent="0.2">
      <c r="A10" s="92" t="str">
        <f>'Current Cash Flow'!G34</f>
        <v>Debts</v>
      </c>
      <c r="B10" s="60"/>
      <c r="C10" s="93">
        <f>'Current Cash Flow'!J34</f>
        <v>0</v>
      </c>
      <c r="D10" s="94">
        <f>'Current Cash Flow'!I34</f>
        <v>0</v>
      </c>
      <c r="E10" s="94"/>
      <c r="F10" s="95"/>
      <c r="G10" s="95" t="e">
        <f t="shared" si="0"/>
        <v>#DIV/0!</v>
      </c>
      <c r="H10" s="96"/>
    </row>
    <row r="11" spans="1:8" ht="20.100000000000001" customHeight="1" x14ac:dyDescent="0.2">
      <c r="A11" s="88" t="str">
        <f>'Current Cash Flow'!G35</f>
        <v>Debts</v>
      </c>
      <c r="B11" s="50"/>
      <c r="C11" s="89">
        <f>'Current Cash Flow'!J35</f>
        <v>0</v>
      </c>
      <c r="D11" s="79">
        <f>'Current Cash Flow'!I35</f>
        <v>0</v>
      </c>
      <c r="E11" s="79"/>
      <c r="F11" s="90"/>
      <c r="G11" s="90" t="e">
        <f t="shared" si="0"/>
        <v>#DIV/0!</v>
      </c>
      <c r="H11" s="97"/>
    </row>
    <row r="12" spans="1:8" ht="20.100000000000001" customHeight="1" x14ac:dyDescent="0.2">
      <c r="A12" s="92" t="str">
        <f>'Current Cash Flow'!G36</f>
        <v>Debts</v>
      </c>
      <c r="B12" s="60"/>
      <c r="C12" s="93">
        <f>'Current Cash Flow'!J36</f>
        <v>0</v>
      </c>
      <c r="D12" s="94">
        <f>'Current Cash Flow'!I36</f>
        <v>0</v>
      </c>
      <c r="E12" s="94"/>
      <c r="F12" s="95"/>
      <c r="G12" s="95" t="str">
        <f>IFERROR(D12/C12,"")</f>
        <v/>
      </c>
      <c r="H12" s="96"/>
    </row>
    <row r="13" spans="1:8" ht="20.100000000000001" customHeight="1" x14ac:dyDescent="0.2">
      <c r="A13" s="88" t="str">
        <f>'Current Cash Flow'!G37</f>
        <v>Debts</v>
      </c>
      <c r="B13" s="50"/>
      <c r="C13" s="89">
        <f>'Current Cash Flow'!J37</f>
        <v>0</v>
      </c>
      <c r="D13" s="79">
        <f>'Current Cash Flow'!I37</f>
        <v>0</v>
      </c>
      <c r="E13" s="79"/>
      <c r="F13" s="90"/>
      <c r="G13" s="90" t="e">
        <f t="shared" si="0"/>
        <v>#DIV/0!</v>
      </c>
      <c r="H13" s="97"/>
    </row>
    <row r="14" spans="1:8" ht="20.100000000000001" customHeight="1" x14ac:dyDescent="0.2">
      <c r="A14" s="92" t="str">
        <f>'Current Cash Flow'!G38</f>
        <v>Debts</v>
      </c>
      <c r="B14" s="60"/>
      <c r="C14" s="93">
        <f>'Current Cash Flow'!J38</f>
        <v>0</v>
      </c>
      <c r="D14" s="94">
        <f>'Current Cash Flow'!I38</f>
        <v>0</v>
      </c>
      <c r="E14" s="94"/>
      <c r="F14" s="95"/>
      <c r="G14" s="95" t="e">
        <f t="shared" si="0"/>
        <v>#DIV/0!</v>
      </c>
      <c r="H14" s="96"/>
    </row>
    <row r="15" spans="1:8" ht="20.100000000000001" customHeight="1" x14ac:dyDescent="0.2">
      <c r="A15" s="88" t="str">
        <f>'Current Cash Flow'!G39</f>
        <v>Debts</v>
      </c>
      <c r="B15" s="50"/>
      <c r="C15" s="89">
        <f>'Current Cash Flow'!J39</f>
        <v>0</v>
      </c>
      <c r="D15" s="79">
        <f>'Current Cash Flow'!I39</f>
        <v>0</v>
      </c>
      <c r="E15" s="79"/>
      <c r="F15" s="90"/>
      <c r="G15" s="90" t="e">
        <f t="shared" si="0"/>
        <v>#DIV/0!</v>
      </c>
      <c r="H15" s="97"/>
    </row>
    <row r="16" spans="1:8" ht="20.100000000000001" customHeight="1" x14ac:dyDescent="0.2">
      <c r="A16" s="92" t="str">
        <f>'Current Cash Flow'!G40</f>
        <v>Debts</v>
      </c>
      <c r="B16" s="60"/>
      <c r="C16" s="93">
        <f>'Current Cash Flow'!J40</f>
        <v>0</v>
      </c>
      <c r="D16" s="94">
        <f>'Current Cash Flow'!I40</f>
        <v>0</v>
      </c>
      <c r="E16" s="94"/>
      <c r="F16" s="95"/>
      <c r="G16" s="95" t="e">
        <f t="shared" si="0"/>
        <v>#DIV/0!</v>
      </c>
      <c r="H16" s="96"/>
    </row>
    <row r="17" spans="1:8" ht="20.100000000000001" customHeight="1" x14ac:dyDescent="0.2">
      <c r="A17" s="88" t="str">
        <f>'Current Cash Flow'!G41</f>
        <v>Debts</v>
      </c>
      <c r="B17" s="50"/>
      <c r="C17" s="89">
        <f>'Current Cash Flow'!J41</f>
        <v>0</v>
      </c>
      <c r="D17" s="79">
        <f>'Current Cash Flow'!I41</f>
        <v>0</v>
      </c>
      <c r="E17" s="79"/>
      <c r="F17" s="90"/>
      <c r="G17" s="90" t="e">
        <f t="shared" si="0"/>
        <v>#DIV/0!</v>
      </c>
      <c r="H17" s="97"/>
    </row>
    <row r="18" spans="1:8" ht="20.100000000000001" customHeight="1" x14ac:dyDescent="0.2">
      <c r="A18" s="92" t="str">
        <f>'Current Cash Flow'!G42</f>
        <v>Debts</v>
      </c>
      <c r="B18" s="60"/>
      <c r="C18" s="93">
        <f>'Current Cash Flow'!J42</f>
        <v>0</v>
      </c>
      <c r="D18" s="94">
        <f>'Current Cash Flow'!I42</f>
        <v>0</v>
      </c>
      <c r="E18" s="94"/>
      <c r="F18" s="95"/>
      <c r="G18" s="95" t="e">
        <f t="shared" si="0"/>
        <v>#DIV/0!</v>
      </c>
      <c r="H18" s="96"/>
    </row>
    <row r="19" spans="1:8" ht="20.100000000000001" customHeight="1" x14ac:dyDescent="0.2">
      <c r="A19" s="88" t="str">
        <f>'Current Cash Flow'!G43</f>
        <v>Debts</v>
      </c>
      <c r="B19" s="50"/>
      <c r="C19" s="89">
        <f>'Current Cash Flow'!J43</f>
        <v>0</v>
      </c>
      <c r="D19" s="79">
        <f>'Current Cash Flow'!I43</f>
        <v>0</v>
      </c>
      <c r="E19" s="79"/>
      <c r="F19" s="90"/>
      <c r="G19" s="90" t="e">
        <f t="shared" si="0"/>
        <v>#DIV/0!</v>
      </c>
      <c r="H19" s="97"/>
    </row>
    <row r="20" spans="1:8" ht="20.100000000000001" customHeight="1" x14ac:dyDescent="0.2">
      <c r="A20" s="92" t="str">
        <f>'Current Cash Flow'!G44</f>
        <v>Debts</v>
      </c>
      <c r="B20" s="60"/>
      <c r="C20" s="93">
        <f>'Current Cash Flow'!J44</f>
        <v>0</v>
      </c>
      <c r="D20" s="94">
        <f>'Current Cash Flow'!I44</f>
        <v>0</v>
      </c>
      <c r="E20" s="94"/>
      <c r="F20" s="95"/>
      <c r="G20" s="95" t="e">
        <f t="shared" si="0"/>
        <v>#DIV/0!</v>
      </c>
      <c r="H20" s="96"/>
    </row>
    <row r="21" spans="1:8" ht="20.100000000000001" customHeight="1" thickBot="1" x14ac:dyDescent="0.25">
      <c r="A21" s="88" t="str">
        <f>'Current Cash Flow'!G45</f>
        <v>Debts</v>
      </c>
      <c r="B21" s="50"/>
      <c r="C21" s="89">
        <f>'Current Cash Flow'!J45</f>
        <v>0</v>
      </c>
      <c r="D21" s="79">
        <f>'Current Cash Flow'!I45</f>
        <v>0</v>
      </c>
      <c r="E21" s="79"/>
      <c r="F21" s="90"/>
      <c r="G21" s="90" t="e">
        <f t="shared" si="0"/>
        <v>#DIV/0!</v>
      </c>
      <c r="H21" s="98"/>
    </row>
    <row r="22" spans="1:8" ht="20.100000000000001" customHeight="1" thickBot="1" x14ac:dyDescent="0.25">
      <c r="A22" s="80" t="s">
        <v>99</v>
      </c>
      <c r="B22" s="81"/>
      <c r="C22" s="82">
        <f>SUM(C7:C21)</f>
        <v>0</v>
      </c>
      <c r="D22" s="82">
        <f>SUM(D7:D21)</f>
        <v>0</v>
      </c>
      <c r="E22" s="83">
        <f>SUM(E7:E21)</f>
        <v>0</v>
      </c>
      <c r="F22" s="67"/>
      <c r="G22" s="81"/>
      <c r="H22" s="68"/>
    </row>
    <row r="23" spans="1:8" ht="20.100000000000001" customHeight="1" x14ac:dyDescent="0.2">
      <c r="A23" s="78"/>
      <c r="C23" s="70"/>
    </row>
  </sheetData>
  <pageMargins left="0.25" right="0.25" top="0.75" bottom="0.75" header="0.3" footer="0.3"/>
  <pageSetup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A7" sqref="A7"/>
    </sheetView>
  </sheetViews>
  <sheetFormatPr defaultRowHeight="12.75" x14ac:dyDescent="0.2"/>
  <cols>
    <col min="1" max="1" width="13.28515625" bestFit="1" customWidth="1"/>
    <col min="2" max="2" width="111.28515625" customWidth="1"/>
  </cols>
  <sheetData>
    <row r="1" spans="1:16" x14ac:dyDescent="0.2">
      <c r="K1" s="123"/>
    </row>
    <row r="2" spans="1:16" x14ac:dyDescent="0.2">
      <c r="B2" s="156"/>
      <c r="C2" s="156"/>
      <c r="D2" s="156"/>
      <c r="E2" s="156"/>
      <c r="F2" s="156"/>
      <c r="G2" s="156"/>
      <c r="H2" s="156"/>
      <c r="I2" s="156"/>
      <c r="K2" s="134"/>
      <c r="L2" s="128"/>
      <c r="M2" s="128"/>
      <c r="N2" s="128"/>
      <c r="O2" s="128"/>
      <c r="P2" s="129"/>
    </row>
    <row r="3" spans="1:16" x14ac:dyDescent="0.2">
      <c r="B3" s="156"/>
      <c r="C3" s="156"/>
      <c r="D3" s="156"/>
      <c r="E3" s="156"/>
      <c r="F3" s="156"/>
      <c r="G3" s="156"/>
      <c r="H3" s="156"/>
      <c r="I3" s="156"/>
      <c r="K3" s="134"/>
      <c r="L3" s="128"/>
      <c r="M3" s="128"/>
      <c r="N3" s="128"/>
      <c r="O3" s="128"/>
      <c r="P3" s="129"/>
    </row>
    <row r="4" spans="1:16" x14ac:dyDescent="0.2">
      <c r="B4" s="156"/>
      <c r="C4" s="156"/>
      <c r="D4" s="156"/>
      <c r="E4" s="156"/>
      <c r="F4" s="156"/>
      <c r="G4" s="156"/>
      <c r="H4" s="156"/>
      <c r="I4" s="156"/>
      <c r="K4" s="134"/>
      <c r="L4" s="128"/>
      <c r="M4" s="128"/>
      <c r="N4" s="128"/>
      <c r="O4" s="128"/>
      <c r="P4" s="129"/>
    </row>
    <row r="5" spans="1:16" ht="33" x14ac:dyDescent="0.45">
      <c r="A5" s="161" t="s">
        <v>136</v>
      </c>
      <c r="B5" s="156"/>
      <c r="C5" s="156"/>
      <c r="D5" s="156"/>
      <c r="E5" s="156"/>
      <c r="F5" s="156"/>
      <c r="G5" s="156"/>
      <c r="H5" s="156"/>
      <c r="I5" s="156"/>
      <c r="K5" s="134"/>
      <c r="L5" s="128"/>
      <c r="M5" s="128"/>
      <c r="N5" s="128"/>
      <c r="O5" s="128"/>
      <c r="P5" s="129"/>
    </row>
    <row r="6" spans="1:16" ht="33" x14ac:dyDescent="0.2">
      <c r="A6" s="160" t="s">
        <v>142</v>
      </c>
      <c r="B6" s="156"/>
      <c r="C6" s="156"/>
      <c r="D6" s="156"/>
      <c r="E6" s="156"/>
      <c r="F6" s="156"/>
      <c r="G6" s="156"/>
      <c r="H6" s="156"/>
      <c r="I6" s="156"/>
      <c r="K6" s="134"/>
      <c r="L6" s="128"/>
      <c r="M6" s="128"/>
      <c r="N6" s="128"/>
      <c r="O6" s="128"/>
      <c r="P6" s="129"/>
    </row>
    <row r="7" spans="1:16" ht="12" customHeight="1" x14ac:dyDescent="0.2">
      <c r="A7" s="160"/>
      <c r="B7" s="156"/>
      <c r="C7" s="156"/>
      <c r="D7" s="156"/>
      <c r="E7" s="156"/>
      <c r="F7" s="156"/>
      <c r="G7" s="156"/>
      <c r="H7" s="156"/>
      <c r="I7" s="156"/>
      <c r="K7" s="134"/>
      <c r="L7" s="128"/>
      <c r="M7" s="128"/>
      <c r="N7" s="128"/>
      <c r="O7" s="128"/>
      <c r="P7" s="129"/>
    </row>
    <row r="8" spans="1:16" ht="12" customHeight="1" x14ac:dyDescent="0.2">
      <c r="A8" s="162" t="s">
        <v>27</v>
      </c>
      <c r="B8" s="156"/>
      <c r="C8" s="156"/>
      <c r="D8" s="156"/>
      <c r="E8" s="156"/>
      <c r="F8" s="156"/>
      <c r="G8" s="156"/>
      <c r="H8" s="156"/>
      <c r="I8" s="156"/>
      <c r="K8" s="134"/>
      <c r="L8" s="128"/>
      <c r="M8" s="128"/>
      <c r="N8" s="128"/>
      <c r="O8" s="128"/>
      <c r="P8" s="129"/>
    </row>
    <row r="9" spans="1:16" ht="12" customHeight="1" x14ac:dyDescent="0.2">
      <c r="A9" s="162"/>
      <c r="B9" s="156"/>
      <c r="C9" s="156"/>
      <c r="D9" s="156"/>
      <c r="E9" s="156"/>
      <c r="F9" s="156"/>
      <c r="G9" s="156"/>
      <c r="H9" s="156"/>
      <c r="I9" s="156"/>
      <c r="K9" s="134"/>
      <c r="L9" s="128"/>
      <c r="M9" s="128"/>
      <c r="N9" s="128"/>
      <c r="O9" s="128"/>
      <c r="P9" s="129"/>
    </row>
    <row r="10" spans="1:16" x14ac:dyDescent="0.2">
      <c r="A10" s="69" t="s">
        <v>102</v>
      </c>
      <c r="B10" s="69" t="s">
        <v>91</v>
      </c>
    </row>
    <row r="11" spans="1:16" x14ac:dyDescent="0.2">
      <c r="A11" s="111"/>
      <c r="B11" s="110"/>
    </row>
    <row r="12" spans="1:16" x14ac:dyDescent="0.2">
      <c r="A12" s="111"/>
      <c r="B12" s="140"/>
    </row>
    <row r="13" spans="1:16" x14ac:dyDescent="0.2">
      <c r="B13" s="110"/>
    </row>
    <row r="14" spans="1:16" x14ac:dyDescent="0.2">
      <c r="B14" s="110"/>
    </row>
    <row r="15" spans="1:16" x14ac:dyDescent="0.2">
      <c r="B15" s="110"/>
    </row>
    <row r="16" spans="1:16" x14ac:dyDescent="0.2">
      <c r="B16" s="110"/>
    </row>
    <row r="17" spans="2:2" x14ac:dyDescent="0.2">
      <c r="B17" s="110"/>
    </row>
    <row r="18" spans="2:2" x14ac:dyDescent="0.2">
      <c r="B18" s="110"/>
    </row>
    <row r="19" spans="2:2" x14ac:dyDescent="0.2">
      <c r="B19" s="110"/>
    </row>
    <row r="20" spans="2:2" x14ac:dyDescent="0.2">
      <c r="B20" s="110"/>
    </row>
    <row r="21" spans="2:2" x14ac:dyDescent="0.2">
      <c r="B21" s="110"/>
    </row>
    <row r="22" spans="2:2" x14ac:dyDescent="0.2">
      <c r="B22" s="110"/>
    </row>
    <row r="23" spans="2:2" x14ac:dyDescent="0.2">
      <c r="B23" s="110"/>
    </row>
    <row r="24" spans="2:2" x14ac:dyDescent="0.2">
      <c r="B24" s="110"/>
    </row>
    <row r="25" spans="2:2" x14ac:dyDescent="0.2">
      <c r="B25" s="110"/>
    </row>
    <row r="26" spans="2:2" x14ac:dyDescent="0.2">
      <c r="B26" s="110"/>
    </row>
    <row r="27" spans="2:2" x14ac:dyDescent="0.2">
      <c r="B27" s="110"/>
    </row>
    <row r="28" spans="2:2" x14ac:dyDescent="0.2">
      <c r="B28" s="110"/>
    </row>
    <row r="29" spans="2:2" x14ac:dyDescent="0.2">
      <c r="B29" s="110"/>
    </row>
    <row r="30" spans="2:2" x14ac:dyDescent="0.2">
      <c r="B30" s="110"/>
    </row>
    <row r="31" spans="2:2" x14ac:dyDescent="0.2">
      <c r="B31" s="110"/>
    </row>
    <row r="32" spans="2:2" x14ac:dyDescent="0.2">
      <c r="B32" s="110"/>
    </row>
    <row r="33" spans="2:2" x14ac:dyDescent="0.2">
      <c r="B33" s="110"/>
    </row>
    <row r="34" spans="2:2" x14ac:dyDescent="0.2">
      <c r="B34" s="110"/>
    </row>
  </sheetData>
  <pageMargins left="0.7" right="0.7" top="0.75" bottom="0.75" header="0.3" footer="0.3"/>
  <pageSetup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H13" sqref="H13"/>
    </sheetView>
  </sheetViews>
  <sheetFormatPr defaultRowHeight="12.75" x14ac:dyDescent="0.2"/>
  <cols>
    <col min="1" max="1" width="13.28515625" bestFit="1" customWidth="1"/>
  </cols>
  <sheetData>
    <row r="1" spans="1:16" x14ac:dyDescent="0.2">
      <c r="K1" s="123"/>
    </row>
    <row r="2" spans="1:16" x14ac:dyDescent="0.2">
      <c r="B2" s="156"/>
      <c r="C2" s="156"/>
      <c r="D2" s="156"/>
      <c r="E2" s="156"/>
      <c r="F2" s="156"/>
      <c r="G2" s="156"/>
      <c r="H2" s="156"/>
      <c r="I2" s="156"/>
      <c r="K2" s="134"/>
      <c r="L2" s="128"/>
      <c r="M2" s="128"/>
      <c r="N2" s="128"/>
      <c r="O2" s="128"/>
      <c r="P2" s="129"/>
    </row>
    <row r="3" spans="1:16" ht="33" x14ac:dyDescent="0.45">
      <c r="A3" s="161" t="s">
        <v>136</v>
      </c>
      <c r="B3" s="156"/>
      <c r="C3" s="156"/>
      <c r="D3" s="156"/>
      <c r="E3" s="156"/>
      <c r="F3" s="156"/>
      <c r="G3" s="156"/>
      <c r="H3" s="156"/>
      <c r="I3" s="156"/>
      <c r="K3" s="134"/>
      <c r="L3" s="128"/>
      <c r="M3" s="128"/>
      <c r="N3" s="128"/>
      <c r="O3" s="128"/>
      <c r="P3" s="129"/>
    </row>
    <row r="4" spans="1:16" ht="33" x14ac:dyDescent="0.2">
      <c r="A4" s="160" t="s">
        <v>143</v>
      </c>
      <c r="B4" s="156"/>
      <c r="C4" s="156"/>
      <c r="D4" s="156"/>
      <c r="E4" s="156"/>
      <c r="F4" s="156"/>
      <c r="G4" s="156"/>
      <c r="H4" s="156"/>
      <c r="I4" s="156"/>
      <c r="K4" s="134"/>
      <c r="L4" s="128"/>
      <c r="M4" s="128"/>
      <c r="N4" s="128"/>
      <c r="O4" s="128"/>
      <c r="P4" s="129"/>
    </row>
    <row r="5" spans="1:16" ht="12" customHeight="1" x14ac:dyDescent="0.2">
      <c r="A5" s="160"/>
      <c r="B5" s="156"/>
      <c r="C5" s="156"/>
      <c r="D5" s="156"/>
      <c r="E5" s="156"/>
      <c r="F5" s="156"/>
      <c r="G5" s="156"/>
      <c r="H5" s="156"/>
      <c r="I5" s="156"/>
      <c r="K5" s="134"/>
      <c r="L5" s="128"/>
      <c r="M5" s="128"/>
      <c r="N5" s="128"/>
      <c r="O5" s="128"/>
      <c r="P5" s="129"/>
    </row>
    <row r="6" spans="1:16" ht="12" customHeight="1" x14ac:dyDescent="0.2">
      <c r="A6" s="162" t="s">
        <v>27</v>
      </c>
      <c r="B6" s="156"/>
      <c r="C6" s="156"/>
      <c r="D6" s="156"/>
      <c r="E6" s="156"/>
      <c r="F6" s="156"/>
      <c r="G6" s="156"/>
      <c r="H6" s="156"/>
      <c r="I6" s="156"/>
      <c r="K6" s="134"/>
      <c r="L6" s="128"/>
      <c r="M6" s="128"/>
      <c r="N6" s="128"/>
      <c r="O6" s="128"/>
      <c r="P6" s="129"/>
    </row>
  </sheetData>
  <pageMargins left="0.7" right="0.7" top="0.75" bottom="0.75" header="0.3" footer="0.3"/>
  <pageSetup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03A482C3ADC4DBB53B3750C807EAB" ma:contentTypeVersion="13" ma:contentTypeDescription="Create a new document." ma:contentTypeScope="" ma:versionID="810af5fcd5c9b63946e7366f74ada3f7">
  <xsd:schema xmlns:xsd="http://www.w3.org/2001/XMLSchema" xmlns:xs="http://www.w3.org/2001/XMLSchema" xmlns:p="http://schemas.microsoft.com/office/2006/metadata/properties" xmlns:ns2="9e084164-25b1-44c1-b6b3-721a9e468fb7" xmlns:ns3="61db7ff1-0229-4652-a3d7-992937c7a075" targetNamespace="http://schemas.microsoft.com/office/2006/metadata/properties" ma:root="true" ma:fieldsID="667420925708be8ce9ae94d3a0f52f51" ns2:_="" ns3:_="">
    <xsd:import namespace="9e084164-25b1-44c1-b6b3-721a9e468fb7"/>
    <xsd:import namespace="61db7ff1-0229-4652-a3d7-992937c7a0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84164-25b1-44c1-b6b3-721a9e468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7ff1-0229-4652-a3d7-992937c7a07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38D249-2388-4B48-9748-B4A93B8DC9C2}">
  <ds:schemaRefs>
    <ds:schemaRef ds:uri="http://schemas.microsoft.com/office/2006/metadata/properties"/>
    <ds:schemaRef ds:uri="61db7ff1-0229-4652-a3d7-992937c7a075"/>
    <ds:schemaRef ds:uri="http://purl.org/dc/terms/"/>
    <ds:schemaRef ds:uri="http://schemas.microsoft.com/office/2006/documentManagement/types"/>
    <ds:schemaRef ds:uri="9e084164-25b1-44c1-b6b3-721a9e468fb7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66CD33C-2D70-4953-A288-74D2CDCD4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84164-25b1-44c1-b6b3-721a9e468fb7"/>
    <ds:schemaRef ds:uri="61db7ff1-0229-4652-a3d7-992937c7a0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D91AB8-303E-4AA1-929C-5394D4372D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Agreement</vt:lpstr>
      <vt:lpstr>Current Cash Flow</vt:lpstr>
      <vt:lpstr>Weekly Schedule</vt:lpstr>
      <vt:lpstr>Debt Listing</vt:lpstr>
      <vt:lpstr>Notes</vt:lpstr>
      <vt:lpstr>Goals Follow-Up</vt:lpstr>
      <vt:lpstr>'Current Cash Flow'!Print_Area</vt:lpstr>
    </vt:vector>
  </TitlesOfParts>
  <Company>BWCU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chrisw</dc:creator>
  <cp:lastModifiedBy>Robert Brawders</cp:lastModifiedBy>
  <cp:lastPrinted>2022-04-14T17:01:12Z</cp:lastPrinted>
  <dcterms:created xsi:type="dcterms:W3CDTF">2010-12-20T15:57:32Z</dcterms:created>
  <dcterms:modified xsi:type="dcterms:W3CDTF">2022-04-14T17:02:20Z</dcterms:modified>
</cp:coreProperties>
</file>